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040" windowHeight="10512"/>
  </bookViews>
  <sheets>
    <sheet name="Полный ассортимент" sheetId="1" r:id="rId1"/>
  </sheets>
  <definedNames>
    <definedName name="_xlnm._FilterDatabase" localSheetId="0" hidden="1">'Полный ассортимент'!$A$6:$R$962</definedName>
    <definedName name="_xlnm.Print_Titles" localSheetId="0">'Полный ассортимент'!$6:$6</definedName>
    <definedName name="_xlnm.Print_Area" localSheetId="0">'Полный ассортимент'!$A:$R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62" i="1"/>
  <c r="Q962"/>
  <c r="R961"/>
  <c r="Q961"/>
  <c r="R960"/>
  <c r="Q960"/>
  <c r="R959"/>
  <c r="Q959"/>
  <c r="R958"/>
  <c r="Q958"/>
  <c r="R957"/>
  <c r="Q957"/>
  <c r="R956"/>
  <c r="Q956"/>
  <c r="R955"/>
  <c r="Q955"/>
  <c r="R954"/>
  <c r="Q954"/>
  <c r="R953"/>
  <c r="Q953"/>
  <c r="R952"/>
  <c r="Q952"/>
  <c r="R951"/>
  <c r="Q951"/>
  <c r="R950"/>
  <c r="Q950"/>
  <c r="R949"/>
  <c r="Q949"/>
  <c r="R948"/>
  <c r="Q948"/>
  <c r="R947"/>
  <c r="Q947"/>
  <c r="R946"/>
  <c r="Q946"/>
  <c r="R945"/>
  <c r="Q945"/>
  <c r="R944"/>
  <c r="Q944"/>
  <c r="R943"/>
  <c r="Q943"/>
  <c r="R942"/>
  <c r="Q942"/>
  <c r="R941"/>
  <c r="Q941"/>
  <c r="R940"/>
  <c r="Q940"/>
  <c r="R939"/>
  <c r="Q939"/>
  <c r="R938"/>
  <c r="Q938"/>
  <c r="R937"/>
  <c r="Q937"/>
  <c r="R936"/>
  <c r="Q936"/>
  <c r="R935"/>
  <c r="Q935"/>
  <c r="R934"/>
  <c r="Q934"/>
  <c r="R933"/>
  <c r="Q933"/>
  <c r="R932"/>
  <c r="Q932"/>
  <c r="R931"/>
  <c r="Q931"/>
  <c r="R930"/>
  <c r="Q930"/>
  <c r="R929"/>
  <c r="Q929"/>
  <c r="R928"/>
  <c r="Q928"/>
  <c r="R927"/>
  <c r="Q927"/>
  <c r="R926"/>
  <c r="Q926"/>
  <c r="R925"/>
  <c r="Q925"/>
  <c r="R924"/>
  <c r="Q924"/>
  <c r="R923"/>
  <c r="Q923"/>
  <c r="R922"/>
  <c r="Q922"/>
  <c r="R921"/>
  <c r="Q921"/>
  <c r="R920"/>
  <c r="Q920"/>
  <c r="R919"/>
  <c r="Q919"/>
  <c r="R918"/>
  <c r="Q918"/>
  <c r="R917"/>
  <c r="Q917"/>
  <c r="R916"/>
  <c r="Q916"/>
  <c r="R915"/>
  <c r="Q915"/>
  <c r="R914"/>
  <c r="Q914"/>
  <c r="R913"/>
  <c r="Q913"/>
  <c r="R912"/>
  <c r="Q912"/>
  <c r="R911"/>
  <c r="Q911"/>
  <c r="R910"/>
  <c r="Q910"/>
  <c r="R909"/>
  <c r="Q909"/>
  <c r="R908"/>
  <c r="Q908"/>
  <c r="R907"/>
  <c r="Q907"/>
  <c r="R906"/>
  <c r="Q906"/>
  <c r="R905"/>
  <c r="Q905"/>
  <c r="R904"/>
  <c r="Q904"/>
  <c r="R903"/>
  <c r="Q903"/>
  <c r="R902"/>
  <c r="Q902"/>
  <c r="R901"/>
  <c r="Q901"/>
  <c r="R900"/>
  <c r="Q900"/>
  <c r="R899"/>
  <c r="Q899"/>
  <c r="R898"/>
  <c r="Q898"/>
  <c r="R897"/>
  <c r="Q897"/>
  <c r="R896"/>
  <c r="Q896"/>
  <c r="R895"/>
  <c r="Q895"/>
  <c r="R894"/>
  <c r="Q894"/>
  <c r="R893"/>
  <c r="Q893"/>
  <c r="R892"/>
  <c r="Q892"/>
  <c r="R891"/>
  <c r="Q891"/>
  <c r="R890"/>
  <c r="Q890"/>
  <c r="R889"/>
  <c r="Q889"/>
  <c r="R888"/>
  <c r="Q888"/>
  <c r="R887"/>
  <c r="Q887"/>
  <c r="R886"/>
  <c r="Q886"/>
  <c r="R885"/>
  <c r="Q885"/>
  <c r="R884"/>
  <c r="Q884"/>
  <c r="R883"/>
  <c r="Q883"/>
  <c r="R882"/>
  <c r="Q882"/>
  <c r="R881"/>
  <c r="Q881"/>
  <c r="R880"/>
  <c r="Q880"/>
  <c r="R879"/>
  <c r="Q879"/>
  <c r="R878"/>
  <c r="Q878"/>
  <c r="R877"/>
  <c r="Q877"/>
  <c r="R876"/>
  <c r="Q876"/>
  <c r="R875"/>
  <c r="Q875"/>
  <c r="R874"/>
  <c r="Q874"/>
  <c r="R873"/>
  <c r="Q873"/>
  <c r="R872"/>
  <c r="Q872"/>
  <c r="R871"/>
  <c r="Q871"/>
  <c r="R870"/>
  <c r="Q870"/>
  <c r="R869"/>
  <c r="Q869"/>
  <c r="R868"/>
  <c r="Q868"/>
  <c r="R867"/>
  <c r="Q867"/>
  <c r="R866"/>
  <c r="Q866"/>
  <c r="R865"/>
  <c r="Q865"/>
  <c r="R864"/>
  <c r="Q864"/>
  <c r="R863"/>
  <c r="Q863"/>
  <c r="R862"/>
  <c r="Q862"/>
  <c r="R861"/>
  <c r="Q861"/>
  <c r="R860"/>
  <c r="Q860"/>
  <c r="R859"/>
  <c r="Q859"/>
  <c r="R858"/>
  <c r="Q858"/>
  <c r="R857"/>
  <c r="Q857"/>
  <c r="R856"/>
  <c r="Q856"/>
  <c r="R855"/>
  <c r="Q855"/>
  <c r="R854"/>
  <c r="Q854"/>
  <c r="R853"/>
  <c r="Q853"/>
  <c r="R852"/>
  <c r="Q852"/>
  <c r="R851"/>
  <c r="Q851"/>
  <c r="R850"/>
  <c r="Q850"/>
  <c r="R849"/>
  <c r="Q849"/>
  <c r="R848"/>
  <c r="Q848"/>
  <c r="R847"/>
  <c r="Q847"/>
  <c r="R846"/>
  <c r="Q846"/>
  <c r="R845"/>
  <c r="Q845"/>
  <c r="R844"/>
  <c r="Q844"/>
  <c r="R843"/>
  <c r="Q843"/>
  <c r="R842"/>
  <c r="Q842"/>
  <c r="R841"/>
  <c r="Q841"/>
  <c r="R840"/>
  <c r="Q840"/>
  <c r="R839"/>
  <c r="Q839"/>
  <c r="R838"/>
  <c r="Q838"/>
  <c r="R837"/>
  <c r="Q837"/>
  <c r="R836"/>
  <c r="Q836"/>
  <c r="R835"/>
  <c r="Q835"/>
  <c r="R834"/>
  <c r="Q834"/>
  <c r="R833"/>
  <c r="Q833"/>
  <c r="R832"/>
  <c r="Q832"/>
  <c r="R831"/>
  <c r="Q831"/>
  <c r="R830"/>
  <c r="Q830"/>
  <c r="R829"/>
  <c r="Q829"/>
  <c r="R828"/>
  <c r="Q828"/>
  <c r="R827"/>
  <c r="Q827"/>
  <c r="R826"/>
  <c r="Q826"/>
  <c r="R825"/>
  <c r="Q825"/>
  <c r="R824"/>
  <c r="Q824"/>
  <c r="R823"/>
  <c r="Q823"/>
  <c r="R822"/>
  <c r="Q822"/>
  <c r="R821"/>
  <c r="Q821"/>
  <c r="R820"/>
  <c r="Q820"/>
  <c r="R819"/>
  <c r="Q819"/>
  <c r="R818"/>
  <c r="Q818"/>
  <c r="R817"/>
  <c r="Q817"/>
  <c r="R816"/>
  <c r="Q816"/>
  <c r="R815"/>
  <c r="Q815"/>
  <c r="R814"/>
  <c r="Q814"/>
  <c r="R813"/>
  <c r="Q813"/>
  <c r="R812"/>
  <c r="Q812"/>
  <c r="R811"/>
  <c r="Q811"/>
  <c r="R810"/>
  <c r="Q810"/>
  <c r="R809"/>
  <c r="Q809"/>
  <c r="R808"/>
  <c r="Q808"/>
  <c r="R807"/>
  <c r="Q807"/>
  <c r="R806"/>
  <c r="Q806"/>
  <c r="R805"/>
  <c r="Q805"/>
  <c r="R804"/>
  <c r="Q804"/>
  <c r="R803"/>
  <c r="Q803"/>
  <c r="R802"/>
  <c r="Q802"/>
  <c r="R801"/>
  <c r="Q801"/>
  <c r="R800"/>
  <c r="Q800"/>
  <c r="R799"/>
  <c r="Q799"/>
  <c r="R798"/>
  <c r="Q798"/>
  <c r="R797"/>
  <c r="Q797"/>
  <c r="R796"/>
  <c r="Q796"/>
  <c r="R795"/>
  <c r="Q795"/>
  <c r="R794"/>
  <c r="Q794"/>
  <c r="R793"/>
  <c r="Q793"/>
  <c r="R792"/>
  <c r="Q792"/>
  <c r="R791"/>
  <c r="Q791"/>
  <c r="R790"/>
  <c r="Q790"/>
  <c r="R789"/>
  <c r="Q789"/>
  <c r="R788"/>
  <c r="Q788"/>
  <c r="R787"/>
  <c r="Q787"/>
  <c r="R786"/>
  <c r="Q786"/>
  <c r="R785"/>
  <c r="Q785"/>
  <c r="R784"/>
  <c r="Q784"/>
  <c r="R783"/>
  <c r="Q783"/>
  <c r="R782"/>
  <c r="Q782"/>
  <c r="R781"/>
  <c r="Q781"/>
  <c r="R780"/>
  <c r="Q780"/>
  <c r="R779"/>
  <c r="Q779"/>
  <c r="R778"/>
  <c r="Q778"/>
  <c r="R777"/>
  <c r="Q777"/>
  <c r="R776"/>
  <c r="Q776"/>
  <c r="R775"/>
  <c r="Q775"/>
  <c r="R774"/>
  <c r="Q774"/>
  <c r="R773"/>
  <c r="Q773"/>
  <c r="R772"/>
  <c r="Q772"/>
  <c r="R771"/>
  <c r="Q771"/>
  <c r="R770"/>
  <c r="Q770"/>
  <c r="R769"/>
  <c r="Q769"/>
  <c r="R768"/>
  <c r="Q768"/>
  <c r="R767"/>
  <c r="Q767"/>
  <c r="R766"/>
  <c r="Q766"/>
  <c r="R765"/>
  <c r="Q765"/>
  <c r="R764"/>
  <c r="Q764"/>
  <c r="R763"/>
  <c r="Q763"/>
  <c r="R762"/>
  <c r="Q762"/>
  <c r="R761"/>
  <c r="Q761"/>
  <c r="R760"/>
  <c r="Q760"/>
  <c r="R759"/>
  <c r="Q759"/>
  <c r="R758"/>
  <c r="Q758"/>
  <c r="R757"/>
  <c r="Q757"/>
  <c r="R756"/>
  <c r="Q756"/>
  <c r="R755"/>
  <c r="Q755"/>
  <c r="R754"/>
  <c r="Q754"/>
  <c r="R753"/>
  <c r="Q753"/>
  <c r="R752"/>
  <c r="Q752"/>
  <c r="R751"/>
  <c r="Q751"/>
  <c r="R750"/>
  <c r="Q750"/>
  <c r="R749"/>
  <c r="Q749"/>
  <c r="R748"/>
  <c r="Q748"/>
  <c r="R747"/>
  <c r="Q747"/>
  <c r="R746"/>
  <c r="Q746"/>
  <c r="R745"/>
  <c r="Q745"/>
  <c r="R744"/>
  <c r="Q744"/>
  <c r="R743"/>
  <c r="Q743"/>
  <c r="R742"/>
  <c r="Q742"/>
  <c r="R741"/>
  <c r="Q741"/>
  <c r="R740"/>
  <c r="Q740"/>
  <c r="R739"/>
  <c r="Q739"/>
  <c r="R738"/>
  <c r="Q738"/>
  <c r="R737"/>
  <c r="Q737"/>
  <c r="R736"/>
  <c r="Q736"/>
  <c r="R735"/>
  <c r="Q735"/>
  <c r="R734"/>
  <c r="Q734"/>
  <c r="R733"/>
  <c r="Q733"/>
  <c r="R732"/>
  <c r="Q732"/>
  <c r="R731"/>
  <c r="Q731"/>
  <c r="R730"/>
  <c r="Q730"/>
  <c r="R729"/>
  <c r="Q729"/>
  <c r="R728"/>
  <c r="Q728"/>
  <c r="R727"/>
  <c r="Q727"/>
  <c r="R726"/>
  <c r="Q726"/>
  <c r="R725"/>
  <c r="Q725"/>
  <c r="R724"/>
  <c r="Q724"/>
  <c r="R723"/>
  <c r="Q723"/>
  <c r="R722"/>
  <c r="Q722"/>
  <c r="R721"/>
  <c r="Q721"/>
  <c r="R720"/>
  <c r="Q720"/>
  <c r="R719"/>
  <c r="Q719"/>
  <c r="R718"/>
  <c r="Q718"/>
  <c r="R717"/>
  <c r="Q717"/>
  <c r="R716"/>
  <c r="Q716"/>
  <c r="R715"/>
  <c r="Q715"/>
  <c r="R714"/>
  <c r="Q714"/>
  <c r="R713"/>
  <c r="Q713"/>
  <c r="R712"/>
  <c r="Q712"/>
  <c r="R711"/>
  <c r="Q711"/>
  <c r="R710"/>
  <c r="Q710"/>
  <c r="R709"/>
  <c r="Q709"/>
  <c r="R708"/>
  <c r="Q708"/>
  <c r="R707"/>
  <c r="Q707"/>
  <c r="R706"/>
  <c r="Q706"/>
  <c r="R705"/>
  <c r="Q705"/>
  <c r="R704"/>
  <c r="Q704"/>
  <c r="R703"/>
  <c r="Q703"/>
  <c r="R702"/>
  <c r="Q702"/>
  <c r="R701"/>
  <c r="Q701"/>
  <c r="R700"/>
  <c r="Q700"/>
  <c r="R699"/>
  <c r="Q699"/>
  <c r="R698"/>
  <c r="Q698"/>
  <c r="R697"/>
  <c r="Q697"/>
  <c r="R696"/>
  <c r="Q696"/>
  <c r="R695"/>
  <c r="Q695"/>
  <c r="R694"/>
  <c r="Q694"/>
  <c r="R693"/>
  <c r="Q693"/>
  <c r="R692"/>
  <c r="Q692"/>
  <c r="R691"/>
  <c r="Q691"/>
  <c r="R690"/>
  <c r="Q690"/>
  <c r="R689"/>
  <c r="Q689"/>
  <c r="R688"/>
  <c r="Q688"/>
  <c r="R687"/>
  <c r="Q687"/>
  <c r="R686"/>
  <c r="Q686"/>
  <c r="R685"/>
  <c r="Q685"/>
  <c r="R684"/>
  <c r="Q684"/>
  <c r="R683"/>
  <c r="Q683"/>
  <c r="R682"/>
  <c r="Q682"/>
  <c r="R681"/>
  <c r="Q681"/>
  <c r="R680"/>
  <c r="Q680"/>
  <c r="R679"/>
  <c r="Q679"/>
  <c r="R678"/>
  <c r="Q678"/>
  <c r="R677"/>
  <c r="Q677"/>
  <c r="R676"/>
  <c r="Q676"/>
  <c r="R675"/>
  <c r="Q675"/>
  <c r="R674"/>
  <c r="Q674"/>
  <c r="R673"/>
  <c r="Q673"/>
  <c r="R672"/>
  <c r="Q672"/>
  <c r="R671"/>
  <c r="Q671"/>
  <c r="R670"/>
  <c r="Q670"/>
  <c r="R669"/>
  <c r="Q669"/>
  <c r="R668"/>
  <c r="Q668"/>
  <c r="R667"/>
  <c r="Q667"/>
  <c r="R666"/>
  <c r="Q666"/>
  <c r="R665"/>
  <c r="Q665"/>
  <c r="R664"/>
  <c r="Q664"/>
  <c r="R663"/>
  <c r="Q663"/>
  <c r="R662"/>
  <c r="Q662"/>
  <c r="R661"/>
  <c r="Q661"/>
  <c r="R660"/>
  <c r="Q660"/>
  <c r="R659"/>
  <c r="Q659"/>
  <c r="R658"/>
  <c r="Q658"/>
  <c r="R657"/>
  <c r="Q657"/>
  <c r="R656"/>
  <c r="Q656"/>
  <c r="R655"/>
  <c r="Q655"/>
  <c r="R654"/>
  <c r="Q654"/>
  <c r="R653"/>
  <c r="Q653"/>
  <c r="R652"/>
  <c r="Q652"/>
  <c r="R651"/>
  <c r="Q651"/>
  <c r="R650"/>
  <c r="Q650"/>
  <c r="R649"/>
  <c r="Q649"/>
  <c r="R648"/>
  <c r="Q648"/>
  <c r="R647"/>
  <c r="Q647"/>
  <c r="R646"/>
  <c r="Q646"/>
  <c r="R645"/>
  <c r="Q645"/>
  <c r="R644"/>
  <c r="Q644"/>
  <c r="R643"/>
  <c r="Q643"/>
  <c r="R642"/>
  <c r="Q642"/>
  <c r="R641"/>
  <c r="Q641"/>
  <c r="R640"/>
  <c r="Q640"/>
  <c r="R639"/>
  <c r="Q639"/>
  <c r="R638"/>
  <c r="Q638"/>
  <c r="R637"/>
  <c r="Q637"/>
  <c r="R636"/>
  <c r="Q636"/>
  <c r="R635"/>
  <c r="Q635"/>
  <c r="R634"/>
  <c r="Q634"/>
  <c r="R633"/>
  <c r="Q633"/>
  <c r="R632"/>
  <c r="Q632"/>
  <c r="R631"/>
  <c r="Q631"/>
  <c r="R630"/>
  <c r="Q630"/>
  <c r="R629"/>
  <c r="Q629"/>
  <c r="R628"/>
  <c r="Q628"/>
  <c r="R627"/>
  <c r="Q627"/>
  <c r="R626"/>
  <c r="Q626"/>
  <c r="R625"/>
  <c r="Q625"/>
  <c r="R624"/>
  <c r="Q624"/>
  <c r="R623"/>
  <c r="Q623"/>
  <c r="R622"/>
  <c r="Q622"/>
  <c r="R621"/>
  <c r="Q621"/>
  <c r="R620"/>
  <c r="Q620"/>
  <c r="R619"/>
  <c r="Q619"/>
  <c r="R618"/>
  <c r="Q618"/>
  <c r="R617"/>
  <c r="Q617"/>
  <c r="R616"/>
  <c r="Q616"/>
  <c r="R615"/>
  <c r="Q615"/>
  <c r="R614"/>
  <c r="Q614"/>
  <c r="R613"/>
  <c r="Q613"/>
  <c r="R612"/>
  <c r="Q612"/>
  <c r="R611"/>
  <c r="Q611"/>
  <c r="R610"/>
  <c r="Q610"/>
  <c r="R609"/>
  <c r="Q609"/>
  <c r="R608"/>
  <c r="Q608"/>
  <c r="R607"/>
  <c r="Q607"/>
  <c r="R606"/>
  <c r="Q606"/>
  <c r="R605"/>
  <c r="Q605"/>
  <c r="R604"/>
  <c r="Q604"/>
  <c r="R603"/>
  <c r="Q603"/>
  <c r="R602"/>
  <c r="Q602"/>
  <c r="R601"/>
  <c r="Q601"/>
  <c r="R600"/>
  <c r="Q600"/>
  <c r="R599"/>
  <c r="Q599"/>
  <c r="R598"/>
  <c r="Q598"/>
  <c r="R597"/>
  <c r="Q597"/>
  <c r="R596"/>
  <c r="Q596"/>
  <c r="R595"/>
  <c r="Q595"/>
  <c r="R594"/>
  <c r="Q594"/>
  <c r="R593"/>
  <c r="Q593"/>
  <c r="R592"/>
  <c r="Q592"/>
  <c r="R591"/>
  <c r="Q591"/>
  <c r="R590"/>
  <c r="Q590"/>
  <c r="R589"/>
  <c r="Q589"/>
  <c r="R588"/>
  <c r="Q588"/>
  <c r="R587"/>
  <c r="Q587"/>
  <c r="R586"/>
  <c r="Q586"/>
  <c r="R585"/>
  <c r="Q585"/>
  <c r="R584"/>
  <c r="Q584"/>
  <c r="R583"/>
  <c r="Q583"/>
  <c r="R582"/>
  <c r="Q582"/>
  <c r="R581"/>
  <c r="Q581"/>
  <c r="R580"/>
  <c r="Q580"/>
  <c r="R579"/>
  <c r="Q579"/>
  <c r="R578"/>
  <c r="Q578"/>
  <c r="R577"/>
  <c r="Q577"/>
  <c r="R576"/>
  <c r="Q576"/>
  <c r="R575"/>
  <c r="Q575"/>
  <c r="R574"/>
  <c r="Q574"/>
  <c r="R573"/>
  <c r="Q573"/>
  <c r="R572"/>
  <c r="Q572"/>
  <c r="R571"/>
  <c r="Q571"/>
  <c r="R570"/>
  <c r="Q570"/>
  <c r="R569"/>
  <c r="Q569"/>
  <c r="R568"/>
  <c r="Q568"/>
  <c r="R567"/>
  <c r="Q567"/>
  <c r="R566"/>
  <c r="Q566"/>
  <c r="R565"/>
  <c r="Q565"/>
  <c r="R564"/>
  <c r="Q564"/>
  <c r="R563"/>
  <c r="Q563"/>
  <c r="R562"/>
  <c r="Q562"/>
  <c r="R561"/>
  <c r="Q561"/>
  <c r="R560"/>
  <c r="Q560"/>
  <c r="R559"/>
  <c r="Q559"/>
  <c r="R558"/>
  <c r="Q558"/>
  <c r="R557"/>
  <c r="Q557"/>
  <c r="R556"/>
  <c r="Q556"/>
  <c r="R555"/>
  <c r="Q555"/>
  <c r="R554"/>
  <c r="Q554"/>
  <c r="R553"/>
  <c r="Q553"/>
  <c r="R552"/>
  <c r="Q552"/>
  <c r="R551"/>
  <c r="Q551"/>
  <c r="R550"/>
  <c r="Q550"/>
  <c r="R549"/>
  <c r="Q549"/>
  <c r="R548"/>
  <c r="Q548"/>
  <c r="R547"/>
  <c r="Q547"/>
  <c r="R546"/>
  <c r="Q546"/>
  <c r="R545"/>
  <c r="Q545"/>
  <c r="R544"/>
  <c r="Q544"/>
  <c r="R543"/>
  <c r="Q543"/>
  <c r="R542"/>
  <c r="Q542"/>
  <c r="R541"/>
  <c r="Q541"/>
  <c r="R540"/>
  <c r="Q540"/>
  <c r="R539"/>
  <c r="Q539"/>
  <c r="R538"/>
  <c r="Q538"/>
  <c r="R537"/>
  <c r="Q537"/>
  <c r="R536"/>
  <c r="Q536"/>
  <c r="R535"/>
  <c r="Q535"/>
  <c r="R534"/>
  <c r="Q534"/>
  <c r="R533"/>
  <c r="Q533"/>
  <c r="R532"/>
  <c r="Q532"/>
  <c r="R531"/>
  <c r="Q531"/>
  <c r="R530"/>
  <c r="Q530"/>
  <c r="R529"/>
  <c r="Q529"/>
  <c r="R528"/>
  <c r="Q528"/>
  <c r="R527"/>
  <c r="Q527"/>
  <c r="R526"/>
  <c r="Q526"/>
  <c r="R525"/>
  <c r="Q525"/>
  <c r="R524"/>
  <c r="Q524"/>
  <c r="R523"/>
  <c r="Q523"/>
  <c r="R522"/>
  <c r="Q522"/>
  <c r="R521"/>
  <c r="Q521"/>
  <c r="R520"/>
  <c r="Q520"/>
  <c r="R519"/>
  <c r="Q519"/>
  <c r="R518"/>
  <c r="Q518"/>
  <c r="R517"/>
  <c r="Q517"/>
  <c r="R516"/>
  <c r="Q516"/>
  <c r="R515"/>
  <c r="Q515"/>
  <c r="R514"/>
  <c r="Q514"/>
  <c r="R513"/>
  <c r="Q513"/>
  <c r="R512"/>
  <c r="Q512"/>
  <c r="R511"/>
  <c r="Q511"/>
  <c r="R510"/>
  <c r="Q510"/>
  <c r="R509"/>
  <c r="Q509"/>
  <c r="R508"/>
  <c r="Q508"/>
  <c r="R507"/>
  <c r="Q507"/>
  <c r="R506"/>
  <c r="Q506"/>
  <c r="R505"/>
  <c r="Q505"/>
  <c r="R504"/>
  <c r="Q504"/>
  <c r="R503"/>
  <c r="Q503"/>
  <c r="R502"/>
  <c r="Q502"/>
  <c r="R501"/>
  <c r="Q501"/>
  <c r="R500"/>
  <c r="Q500"/>
  <c r="R499"/>
  <c r="Q499"/>
  <c r="R498"/>
  <c r="Q498"/>
  <c r="R497"/>
  <c r="Q497"/>
  <c r="R496"/>
  <c r="Q496"/>
  <c r="R495"/>
  <c r="Q495"/>
  <c r="R494"/>
  <c r="Q494"/>
  <c r="R493"/>
  <c r="Q493"/>
  <c r="R492"/>
  <c r="Q492"/>
  <c r="R491"/>
  <c r="Q491"/>
  <c r="R490"/>
  <c r="Q490"/>
  <c r="R489"/>
  <c r="Q489"/>
  <c r="R488"/>
  <c r="Q488"/>
  <c r="R487"/>
  <c r="Q487"/>
  <c r="R486"/>
  <c r="Q486"/>
  <c r="R485"/>
  <c r="Q485"/>
  <c r="R484"/>
  <c r="Q484"/>
  <c r="R483"/>
  <c r="Q483"/>
  <c r="R482"/>
  <c r="Q482"/>
  <c r="R481"/>
  <c r="Q481"/>
  <c r="R480"/>
  <c r="Q480"/>
  <c r="R479"/>
  <c r="Q479"/>
  <c r="R478"/>
  <c r="Q478"/>
  <c r="R477"/>
  <c r="Q477"/>
  <c r="R476"/>
  <c r="Q476"/>
  <c r="R475"/>
  <c r="Q475"/>
  <c r="R474"/>
  <c r="Q474"/>
  <c r="R473"/>
  <c r="Q473"/>
  <c r="R472"/>
  <c r="Q472"/>
  <c r="R471"/>
  <c r="Q471"/>
  <c r="R470"/>
  <c r="Q470"/>
  <c r="R469"/>
  <c r="Q469"/>
  <c r="R468"/>
  <c r="Q468"/>
  <c r="R467"/>
  <c r="Q467"/>
  <c r="R466"/>
  <c r="Q466"/>
  <c r="R465"/>
  <c r="Q465"/>
  <c r="R464"/>
  <c r="Q464"/>
  <c r="R463"/>
  <c r="Q463"/>
  <c r="R462"/>
  <c r="Q462"/>
  <c r="R461"/>
  <c r="Q461"/>
  <c r="R460"/>
  <c r="Q460"/>
  <c r="R459"/>
  <c r="Q459"/>
  <c r="R458"/>
  <c r="Q458"/>
  <c r="R457"/>
  <c r="Q457"/>
  <c r="R456"/>
  <c r="Q456"/>
  <c r="R455"/>
  <c r="Q455"/>
  <c r="R454"/>
  <c r="Q454"/>
  <c r="R453"/>
  <c r="Q453"/>
  <c r="R452"/>
  <c r="Q452"/>
  <c r="R451"/>
  <c r="Q451"/>
  <c r="R450"/>
  <c r="Q450"/>
  <c r="R449"/>
  <c r="Q449"/>
  <c r="R448"/>
  <c r="Q448"/>
  <c r="R447"/>
  <c r="Q447"/>
  <c r="R446"/>
  <c r="Q446"/>
  <c r="R445"/>
  <c r="Q445"/>
  <c r="R444"/>
  <c r="Q444"/>
  <c r="R443"/>
  <c r="Q443"/>
  <c r="R442"/>
  <c r="Q442"/>
  <c r="R441"/>
  <c r="Q441"/>
  <c r="R440"/>
  <c r="Q440"/>
  <c r="R439"/>
  <c r="Q439"/>
  <c r="R438"/>
  <c r="Q438"/>
  <c r="R437"/>
  <c r="Q437"/>
  <c r="R436"/>
  <c r="Q436"/>
  <c r="R435"/>
  <c r="Q435"/>
  <c r="R434"/>
  <c r="Q434"/>
  <c r="R433"/>
  <c r="Q433"/>
  <c r="R432"/>
  <c r="Q432"/>
  <c r="R431"/>
  <c r="Q431"/>
  <c r="R430"/>
  <c r="Q430"/>
  <c r="R429"/>
  <c r="Q429"/>
  <c r="R428"/>
  <c r="Q428"/>
  <c r="R427"/>
  <c r="Q427"/>
  <c r="R426"/>
  <c r="Q426"/>
  <c r="R425"/>
  <c r="Q425"/>
  <c r="R424"/>
  <c r="Q424"/>
  <c r="R423"/>
  <c r="Q423"/>
  <c r="R422"/>
  <c r="Q422"/>
  <c r="R421"/>
  <c r="Q421"/>
  <c r="R420"/>
  <c r="Q420"/>
  <c r="R419"/>
  <c r="Q419"/>
  <c r="R418"/>
  <c r="Q418"/>
  <c r="R417"/>
  <c r="Q417"/>
  <c r="R416"/>
  <c r="Q416"/>
  <c r="R415"/>
  <c r="Q415"/>
  <c r="R414"/>
  <c r="Q414"/>
  <c r="R413"/>
  <c r="Q413"/>
  <c r="R412"/>
  <c r="Q412"/>
  <c r="R411"/>
  <c r="Q411"/>
  <c r="R410"/>
  <c r="Q410"/>
  <c r="R409"/>
  <c r="Q409"/>
  <c r="R408"/>
  <c r="Q408"/>
  <c r="R407"/>
  <c r="Q407"/>
  <c r="R406"/>
  <c r="Q406"/>
  <c r="R405"/>
  <c r="Q405"/>
  <c r="R404"/>
  <c r="Q404"/>
  <c r="R403"/>
  <c r="Q403"/>
  <c r="R402"/>
  <c r="Q402"/>
  <c r="R401"/>
  <c r="Q401"/>
  <c r="R400"/>
  <c r="Q400"/>
  <c r="R399"/>
  <c r="Q399"/>
  <c r="R398"/>
  <c r="Q398"/>
  <c r="R397"/>
  <c r="Q397"/>
  <c r="R396"/>
  <c r="Q396"/>
  <c r="R395"/>
  <c r="Q395"/>
  <c r="R394"/>
  <c r="Q394"/>
  <c r="R393"/>
  <c r="Q393"/>
  <c r="R392"/>
  <c r="Q392"/>
  <c r="R391"/>
  <c r="Q391"/>
  <c r="R390"/>
  <c r="Q390"/>
  <c r="R389"/>
  <c r="Q389"/>
  <c r="R388"/>
  <c r="Q388"/>
  <c r="R387"/>
  <c r="Q387"/>
  <c r="R386"/>
  <c r="Q386"/>
  <c r="R385"/>
  <c r="Q385"/>
  <c r="R384"/>
  <c r="Q384"/>
  <c r="R383"/>
  <c r="Q383"/>
  <c r="R382"/>
  <c r="Q382"/>
  <c r="R381"/>
  <c r="Q381"/>
  <c r="R380"/>
  <c r="Q380"/>
  <c r="R379"/>
  <c r="Q379"/>
  <c r="R378"/>
  <c r="Q378"/>
  <c r="R377"/>
  <c r="Q377"/>
  <c r="R376"/>
  <c r="Q376"/>
  <c r="R375"/>
  <c r="Q375"/>
  <c r="R374"/>
  <c r="Q374"/>
  <c r="R373"/>
  <c r="Q373"/>
  <c r="R372"/>
  <c r="Q372"/>
  <c r="R371"/>
  <c r="Q371"/>
  <c r="R370"/>
  <c r="Q370"/>
  <c r="R369"/>
  <c r="Q369"/>
  <c r="R368"/>
  <c r="Q368"/>
  <c r="R367"/>
  <c r="Q367"/>
  <c r="R366"/>
  <c r="Q366"/>
  <c r="R365"/>
  <c r="Q365"/>
  <c r="R364"/>
  <c r="Q364"/>
  <c r="R363"/>
  <c r="Q363"/>
  <c r="R362"/>
  <c r="Q362"/>
  <c r="R361"/>
  <c r="Q361"/>
  <c r="R360"/>
  <c r="Q360"/>
  <c r="R359"/>
  <c r="Q359"/>
  <c r="R358"/>
  <c r="Q358"/>
  <c r="R357"/>
  <c r="Q357"/>
  <c r="R356"/>
  <c r="Q356"/>
  <c r="R355"/>
  <c r="Q355"/>
  <c r="R354"/>
  <c r="Q354"/>
  <c r="R353"/>
  <c r="Q353"/>
  <c r="R352"/>
  <c r="Q352"/>
  <c r="R351"/>
  <c r="Q351"/>
  <c r="R350"/>
  <c r="Q350"/>
  <c r="R349"/>
  <c r="Q349"/>
  <c r="R348"/>
  <c r="Q348"/>
  <c r="R347"/>
  <c r="Q347"/>
  <c r="R346"/>
  <c r="Q346"/>
  <c r="R345"/>
  <c r="Q345"/>
  <c r="R344"/>
  <c r="Q344"/>
  <c r="R343"/>
  <c r="Q343"/>
  <c r="R342"/>
  <c r="Q342"/>
  <c r="R341"/>
  <c r="Q341"/>
  <c r="R340"/>
  <c r="Q340"/>
  <c r="R339"/>
  <c r="Q339"/>
  <c r="R338"/>
  <c r="Q338"/>
  <c r="R337"/>
  <c r="Q337"/>
  <c r="R336"/>
  <c r="Q336"/>
  <c r="R335"/>
  <c r="Q335"/>
  <c r="R334"/>
  <c r="Q334"/>
  <c r="R333"/>
  <c r="Q333"/>
  <c r="R332"/>
  <c r="Q332"/>
  <c r="R331"/>
  <c r="Q331"/>
  <c r="R330"/>
  <c r="Q330"/>
  <c r="R329"/>
  <c r="Q329"/>
  <c r="R328"/>
  <c r="Q328"/>
  <c r="R327"/>
  <c r="Q327"/>
  <c r="R326"/>
  <c r="Q326"/>
  <c r="R325"/>
  <c r="Q325"/>
  <c r="R324"/>
  <c r="Q324"/>
  <c r="R323"/>
  <c r="Q323"/>
  <c r="R322"/>
  <c r="Q322"/>
  <c r="R321"/>
  <c r="Q321"/>
  <c r="R320"/>
  <c r="Q320"/>
  <c r="R319"/>
  <c r="Q319"/>
  <c r="R318"/>
  <c r="Q318"/>
  <c r="R317"/>
  <c r="Q317"/>
  <c r="R316"/>
  <c r="Q316"/>
  <c r="R315"/>
  <c r="Q315"/>
  <c r="R314"/>
  <c r="Q314"/>
  <c r="R313"/>
  <c r="Q313"/>
  <c r="R312"/>
  <c r="Q312"/>
  <c r="R311"/>
  <c r="Q311"/>
  <c r="R310"/>
  <c r="Q310"/>
  <c r="R309"/>
  <c r="Q309"/>
  <c r="R308"/>
  <c r="Q308"/>
  <c r="R307"/>
  <c r="Q307"/>
  <c r="R306"/>
  <c r="Q306"/>
  <c r="R305"/>
  <c r="Q305"/>
  <c r="R304"/>
  <c r="Q304"/>
  <c r="R303"/>
  <c r="Q303"/>
  <c r="R302"/>
  <c r="Q302"/>
  <c r="R301"/>
  <c r="Q301"/>
  <c r="R300"/>
  <c r="Q300"/>
  <c r="R299"/>
  <c r="Q299"/>
  <c r="R298"/>
  <c r="Q298"/>
  <c r="R297"/>
  <c r="Q297"/>
  <c r="R296"/>
  <c r="Q296"/>
  <c r="R295"/>
  <c r="Q295"/>
  <c r="R294"/>
  <c r="Q294"/>
  <c r="R293"/>
  <c r="Q293"/>
  <c r="R292"/>
  <c r="Q292"/>
  <c r="R291"/>
  <c r="Q291"/>
  <c r="R290"/>
  <c r="Q290"/>
  <c r="R289"/>
  <c r="Q289"/>
  <c r="R288"/>
  <c r="Q288"/>
  <c r="R287"/>
  <c r="Q287"/>
  <c r="R286"/>
  <c r="Q286"/>
  <c r="R285"/>
  <c r="Q285"/>
  <c r="R284"/>
  <c r="Q284"/>
  <c r="R283"/>
  <c r="Q283"/>
  <c r="R282"/>
  <c r="Q282"/>
  <c r="R281"/>
  <c r="Q281"/>
  <c r="R280"/>
  <c r="Q280"/>
  <c r="R279"/>
  <c r="Q279"/>
  <c r="R278"/>
  <c r="Q278"/>
  <c r="R277"/>
  <c r="Q277"/>
  <c r="R276"/>
  <c r="Q276"/>
  <c r="R275"/>
  <c r="Q275"/>
  <c r="R274"/>
  <c r="Q274"/>
  <c r="R273"/>
  <c r="Q273"/>
  <c r="R272"/>
  <c r="Q272"/>
  <c r="R271"/>
  <c r="Q271"/>
  <c r="R270"/>
  <c r="Q270"/>
  <c r="R269"/>
  <c r="Q269"/>
  <c r="R268"/>
  <c r="Q268"/>
  <c r="R267"/>
  <c r="Q267"/>
  <c r="R266"/>
  <c r="Q266"/>
  <c r="R265"/>
  <c r="Q265"/>
  <c r="R264"/>
  <c r="Q264"/>
  <c r="R263"/>
  <c r="Q263"/>
  <c r="R262"/>
  <c r="Q262"/>
  <c r="R261"/>
  <c r="Q261"/>
  <c r="R260"/>
  <c r="Q260"/>
  <c r="R259"/>
  <c r="Q259"/>
  <c r="R258"/>
  <c r="Q258"/>
  <c r="R257"/>
  <c r="Q257"/>
  <c r="R256"/>
  <c r="Q256"/>
  <c r="R255"/>
  <c r="Q255"/>
  <c r="R254"/>
  <c r="Q254"/>
  <c r="R253"/>
  <c r="Q253"/>
  <c r="R252"/>
  <c r="Q252"/>
  <c r="R251"/>
  <c r="Q251"/>
  <c r="R250"/>
  <c r="Q250"/>
  <c r="R249"/>
  <c r="Q249"/>
  <c r="R248"/>
  <c r="Q248"/>
  <c r="R247"/>
  <c r="Q247"/>
  <c r="R246"/>
  <c r="Q246"/>
  <c r="R245"/>
  <c r="Q245"/>
  <c r="R244"/>
  <c r="Q244"/>
  <c r="R243"/>
  <c r="Q243"/>
  <c r="R242"/>
  <c r="Q242"/>
  <c r="R241"/>
  <c r="Q241"/>
  <c r="R240"/>
  <c r="Q240"/>
  <c r="R239"/>
  <c r="Q239"/>
  <c r="R238"/>
  <c r="Q238"/>
  <c r="R237"/>
  <c r="Q237"/>
  <c r="R236"/>
  <c r="Q236"/>
  <c r="R235"/>
  <c r="Q235"/>
  <c r="R234"/>
  <c r="Q234"/>
  <c r="R233"/>
  <c r="Q233"/>
  <c r="R232"/>
  <c r="Q232"/>
  <c r="R231"/>
  <c r="Q231"/>
  <c r="R230"/>
  <c r="Q230"/>
  <c r="R229"/>
  <c r="Q229"/>
  <c r="R228"/>
  <c r="Q228"/>
  <c r="R227"/>
  <c r="Q227"/>
  <c r="R226"/>
  <c r="Q226"/>
  <c r="R225"/>
  <c r="Q225"/>
  <c r="R224"/>
  <c r="Q224"/>
  <c r="R223"/>
  <c r="Q223"/>
  <c r="R222"/>
  <c r="Q222"/>
  <c r="R221"/>
  <c r="Q221"/>
  <c r="R220"/>
  <c r="Q220"/>
  <c r="R219"/>
  <c r="Q219"/>
  <c r="R218"/>
  <c r="Q218"/>
  <c r="R217"/>
  <c r="Q217"/>
  <c r="R216"/>
  <c r="Q216"/>
  <c r="R215"/>
  <c r="Q215"/>
  <c r="R214"/>
  <c r="Q214"/>
  <c r="R213"/>
  <c r="Q213"/>
  <c r="R212"/>
  <c r="Q212"/>
  <c r="R211"/>
  <c r="Q211"/>
  <c r="R210"/>
  <c r="Q210"/>
  <c r="R209"/>
  <c r="Q209"/>
  <c r="R208"/>
  <c r="Q208"/>
  <c r="R207"/>
  <c r="Q207"/>
  <c r="R206"/>
  <c r="Q206"/>
  <c r="R205"/>
  <c r="Q205"/>
  <c r="R204"/>
  <c r="Q204"/>
  <c r="R203"/>
  <c r="Q203"/>
  <c r="R202"/>
  <c r="Q202"/>
  <c r="R201"/>
  <c r="Q201"/>
  <c r="R200"/>
  <c r="Q200"/>
  <c r="R199"/>
  <c r="Q199"/>
  <c r="R198"/>
  <c r="Q198"/>
  <c r="R197"/>
  <c r="Q197"/>
  <c r="R196"/>
  <c r="Q196"/>
  <c r="R195"/>
  <c r="Q195"/>
  <c r="R194"/>
  <c r="Q194"/>
  <c r="R193"/>
  <c r="Q193"/>
  <c r="R192"/>
  <c r="Q192"/>
  <c r="R191"/>
  <c r="Q191"/>
  <c r="R190"/>
  <c r="Q190"/>
  <c r="R189"/>
  <c r="Q189"/>
  <c r="R188"/>
  <c r="Q188"/>
  <c r="R187"/>
  <c r="Q187"/>
  <c r="R186"/>
  <c r="Q186"/>
  <c r="R185"/>
  <c r="Q185"/>
  <c r="R184"/>
  <c r="Q184"/>
  <c r="R183"/>
  <c r="Q183"/>
  <c r="R182"/>
  <c r="Q182"/>
  <c r="R181"/>
  <c r="Q181"/>
  <c r="R180"/>
  <c r="Q180"/>
  <c r="R179"/>
  <c r="Q179"/>
  <c r="R178"/>
  <c r="Q178"/>
  <c r="R177"/>
  <c r="Q177"/>
  <c r="R176"/>
  <c r="Q176"/>
  <c r="R175"/>
  <c r="Q175"/>
  <c r="R174"/>
  <c r="Q174"/>
  <c r="R173"/>
  <c r="Q173"/>
  <c r="R172"/>
  <c r="Q172"/>
  <c r="R171"/>
  <c r="Q171"/>
  <c r="R170"/>
  <c r="Q170"/>
  <c r="R169"/>
  <c r="Q169"/>
  <c r="R168"/>
  <c r="Q168"/>
  <c r="R167"/>
  <c r="Q167"/>
  <c r="R166"/>
  <c r="Q166"/>
  <c r="R165"/>
  <c r="Q165"/>
  <c r="R164"/>
  <c r="Q164"/>
  <c r="R163"/>
  <c r="Q163"/>
  <c r="R162"/>
  <c r="Q162"/>
  <c r="R161"/>
  <c r="Q161"/>
  <c r="R160"/>
  <c r="Q160"/>
  <c r="R159"/>
  <c r="Q159"/>
  <c r="R158"/>
  <c r="Q158"/>
  <c r="R157"/>
  <c r="Q157"/>
  <c r="R156"/>
  <c r="Q156"/>
  <c r="R155"/>
  <c r="Q155"/>
  <c r="R154"/>
  <c r="Q154"/>
  <c r="R153"/>
  <c r="Q153"/>
  <c r="R152"/>
  <c r="Q152"/>
  <c r="R151"/>
  <c r="Q151"/>
  <c r="R150"/>
  <c r="Q150"/>
  <c r="R149"/>
  <c r="Q149"/>
  <c r="R148"/>
  <c r="Q148"/>
  <c r="R147"/>
  <c r="Q147"/>
  <c r="R146"/>
  <c r="Q146"/>
  <c r="R145"/>
  <c r="Q145"/>
  <c r="R144"/>
  <c r="Q144"/>
  <c r="R143"/>
  <c r="Q143"/>
  <c r="R142"/>
  <c r="Q142"/>
  <c r="R141"/>
  <c r="Q141"/>
  <c r="R140"/>
  <c r="Q140"/>
  <c r="R139"/>
  <c r="Q139"/>
  <c r="R138"/>
  <c r="Q138"/>
  <c r="R137"/>
  <c r="Q137"/>
  <c r="R136"/>
  <c r="Q136"/>
  <c r="R135"/>
  <c r="Q135"/>
  <c r="R134"/>
  <c r="Q134"/>
  <c r="R133"/>
  <c r="Q133"/>
  <c r="R132"/>
  <c r="Q132"/>
  <c r="R131"/>
  <c r="Q131"/>
  <c r="R130"/>
  <c r="Q130"/>
  <c r="R129"/>
  <c r="Q129"/>
  <c r="R128"/>
  <c r="Q128"/>
  <c r="R127"/>
  <c r="Q127"/>
  <c r="R126"/>
  <c r="Q126"/>
  <c r="R125"/>
  <c r="Q125"/>
  <c r="R124"/>
  <c r="Q124"/>
  <c r="R123"/>
  <c r="Q123"/>
  <c r="R122"/>
  <c r="Q122"/>
  <c r="R121"/>
  <c r="Q121"/>
  <c r="R120"/>
  <c r="Q120"/>
  <c r="R119"/>
  <c r="Q119"/>
  <c r="R118"/>
  <c r="Q118"/>
  <c r="R117"/>
  <c r="Q117"/>
  <c r="R116"/>
  <c r="Q116"/>
  <c r="R115"/>
  <c r="Q115"/>
  <c r="R114"/>
  <c r="Q114"/>
  <c r="R113"/>
  <c r="Q113"/>
  <c r="R112"/>
  <c r="Q112"/>
  <c r="R111"/>
  <c r="Q111"/>
  <c r="R110"/>
  <c r="Q110"/>
  <c r="R109"/>
  <c r="Q109"/>
  <c r="R108"/>
  <c r="Q108"/>
  <c r="R107"/>
  <c r="Q107"/>
  <c r="R106"/>
  <c r="Q106"/>
  <c r="R105"/>
  <c r="Q105"/>
  <c r="R104"/>
  <c r="Q104"/>
  <c r="R103"/>
  <c r="Q103"/>
  <c r="R102"/>
  <c r="Q102"/>
  <c r="R101"/>
  <c r="Q101"/>
  <c r="R100"/>
  <c r="Q100"/>
  <c r="R99"/>
  <c r="Q99"/>
  <c r="R98"/>
  <c r="Q98"/>
  <c r="R97"/>
  <c r="Q97"/>
  <c r="R96"/>
  <c r="Q96"/>
  <c r="R95"/>
  <c r="Q95"/>
  <c r="R94"/>
  <c r="Q94"/>
  <c r="R93"/>
  <c r="Q93"/>
  <c r="R92"/>
  <c r="Q92"/>
  <c r="R91"/>
  <c r="Q91"/>
  <c r="R90"/>
  <c r="Q90"/>
  <c r="R89"/>
  <c r="Q89"/>
  <c r="R88"/>
  <c r="Q88"/>
  <c r="R87"/>
  <c r="Q87"/>
  <c r="R86"/>
  <c r="Q86"/>
  <c r="R85"/>
  <c r="Q85"/>
  <c r="R84"/>
  <c r="Q84"/>
  <c r="R83"/>
  <c r="Q83"/>
  <c r="R82"/>
  <c r="Q82"/>
  <c r="R81"/>
  <c r="Q81"/>
  <c r="R80"/>
  <c r="Q80"/>
  <c r="R79"/>
  <c r="Q79"/>
  <c r="R78"/>
  <c r="Q78"/>
  <c r="R77"/>
  <c r="Q77"/>
  <c r="R76"/>
  <c r="Q76"/>
  <c r="R75"/>
  <c r="Q75"/>
  <c r="R74"/>
  <c r="Q74"/>
  <c r="R73"/>
  <c r="Q73"/>
  <c r="R72"/>
  <c r="Q72"/>
  <c r="R71"/>
  <c r="Q71"/>
  <c r="R70"/>
  <c r="Q70"/>
  <c r="R69"/>
  <c r="Q69"/>
  <c r="R68"/>
  <c r="Q68"/>
  <c r="R67"/>
  <c r="Q67"/>
  <c r="R66"/>
  <c r="Q66"/>
  <c r="R65"/>
  <c r="Q65"/>
  <c r="R64"/>
  <c r="Q64"/>
  <c r="R63"/>
  <c r="Q63"/>
  <c r="R62"/>
  <c r="Q62"/>
  <c r="R61"/>
  <c r="Q61"/>
  <c r="R60"/>
  <c r="Q60"/>
  <c r="R59"/>
  <c r="Q59"/>
  <c r="R58"/>
  <c r="Q58"/>
  <c r="R57"/>
  <c r="Q57"/>
  <c r="R56"/>
  <c r="Q56"/>
  <c r="R55"/>
  <c r="Q55"/>
  <c r="R54"/>
  <c r="Q54"/>
  <c r="R53"/>
  <c r="Q53"/>
  <c r="R52"/>
  <c r="Q52"/>
  <c r="R51"/>
  <c r="Q51"/>
  <c r="R50"/>
  <c r="Q50"/>
  <c r="R49"/>
  <c r="Q49"/>
  <c r="R48"/>
  <c r="Q48"/>
  <c r="R47"/>
  <c r="Q47"/>
  <c r="R46"/>
  <c r="Q46"/>
  <c r="R45"/>
  <c r="Q45"/>
  <c r="R44"/>
  <c r="Q44"/>
  <c r="R43"/>
  <c r="Q43"/>
  <c r="R42"/>
  <c r="Q42"/>
  <c r="R41"/>
  <c r="Q41"/>
  <c r="R40"/>
  <c r="Q40"/>
  <c r="R39"/>
  <c r="Q39"/>
  <c r="R38"/>
  <c r="Q38"/>
  <c r="R37"/>
  <c r="Q37"/>
  <c r="R36"/>
  <c r="Q36"/>
  <c r="R35"/>
  <c r="Q35"/>
  <c r="R34"/>
  <c r="Q34"/>
  <c r="R33"/>
  <c r="Q33"/>
  <c r="R32"/>
  <c r="Q32"/>
  <c r="R31"/>
  <c r="Q31"/>
  <c r="R30"/>
  <c r="Q30"/>
  <c r="R29"/>
  <c r="Q29"/>
  <c r="R28"/>
  <c r="Q28"/>
  <c r="R27"/>
  <c r="Q27"/>
  <c r="R26"/>
  <c r="Q26"/>
  <c r="R25"/>
  <c r="Q25"/>
  <c r="R24"/>
  <c r="Q24"/>
  <c r="R23"/>
  <c r="Q23"/>
  <c r="R22"/>
  <c r="Q22"/>
  <c r="R21"/>
  <c r="Q21"/>
  <c r="R20"/>
  <c r="Q20"/>
  <c r="R19"/>
  <c r="Q19"/>
  <c r="R18"/>
  <c r="Q18"/>
  <c r="R17"/>
  <c r="Q17"/>
  <c r="R16"/>
  <c r="Q16"/>
  <c r="R15"/>
  <c r="Q15"/>
  <c r="R14"/>
  <c r="Q14"/>
  <c r="R13"/>
  <c r="Q13"/>
  <c r="R12"/>
  <c r="Q12"/>
  <c r="R11"/>
  <c r="Q11"/>
  <c r="R10"/>
  <c r="Q10"/>
  <c r="R9"/>
  <c r="Q9"/>
  <c r="R8"/>
  <c r="Q8"/>
  <c r="R7"/>
  <c r="Q7"/>
  <c r="P962" l="1"/>
  <c r="P961"/>
  <c r="P960"/>
  <c r="P959"/>
  <c r="P958"/>
  <c r="P957"/>
  <c r="P956"/>
  <c r="P955"/>
  <c r="P954"/>
  <c r="P953"/>
  <c r="P952"/>
  <c r="P951"/>
  <c r="P950"/>
  <c r="P949"/>
  <c r="P948"/>
  <c r="P947"/>
  <c r="P946"/>
  <c r="P945"/>
  <c r="P944"/>
  <c r="P943"/>
  <c r="P942"/>
  <c r="P941"/>
  <c r="P940"/>
  <c r="P939"/>
  <c r="P938"/>
  <c r="P937"/>
  <c r="P936"/>
  <c r="P935"/>
  <c r="P934"/>
  <c r="P933"/>
  <c r="P932"/>
  <c r="P931"/>
  <c r="P930"/>
  <c r="P929"/>
  <c r="P928"/>
  <c r="P927"/>
  <c r="P926"/>
  <c r="P925"/>
  <c r="P924"/>
  <c r="P923"/>
  <c r="P922"/>
  <c r="P921"/>
  <c r="P920"/>
  <c r="P919"/>
  <c r="P918"/>
  <c r="P917"/>
  <c r="P916"/>
  <c r="P915"/>
  <c r="P914"/>
  <c r="P913"/>
  <c r="P912"/>
  <c r="P911"/>
  <c r="P910"/>
  <c r="P909"/>
  <c r="P908"/>
  <c r="P907"/>
  <c r="P906"/>
  <c r="P905"/>
  <c r="P904"/>
  <c r="P903"/>
  <c r="P902"/>
  <c r="P901"/>
  <c r="P900"/>
  <c r="P899"/>
  <c r="P898"/>
  <c r="P897"/>
  <c r="P896"/>
  <c r="P895"/>
  <c r="P894"/>
  <c r="P893"/>
  <c r="P892"/>
  <c r="P891"/>
  <c r="P890"/>
  <c r="P889"/>
  <c r="P888"/>
  <c r="P887"/>
  <c r="P886"/>
  <c r="P885"/>
  <c r="P884"/>
  <c r="P883"/>
  <c r="P882"/>
  <c r="P881"/>
  <c r="P880"/>
  <c r="P879"/>
  <c r="P878"/>
  <c r="P877"/>
  <c r="P876"/>
  <c r="P875"/>
  <c r="P874"/>
  <c r="P873"/>
  <c r="P872"/>
  <c r="P871"/>
  <c r="P870"/>
  <c r="P869"/>
  <c r="P868"/>
  <c r="P867"/>
  <c r="P866"/>
  <c r="P865"/>
  <c r="P864"/>
  <c r="P863"/>
  <c r="P862"/>
  <c r="P861"/>
  <c r="P860"/>
  <c r="P859"/>
  <c r="P858"/>
  <c r="P857"/>
  <c r="P856"/>
  <c r="P855"/>
  <c r="P854"/>
  <c r="P853"/>
  <c r="P852"/>
  <c r="P851"/>
  <c r="P850"/>
  <c r="P849"/>
  <c r="P848"/>
  <c r="P847"/>
  <c r="P846"/>
  <c r="P845"/>
  <c r="P844"/>
  <c r="P843"/>
  <c r="P842"/>
  <c r="P841"/>
  <c r="P840"/>
  <c r="P839"/>
  <c r="P838"/>
  <c r="P837"/>
  <c r="P836"/>
  <c r="P835"/>
  <c r="P834"/>
  <c r="P833"/>
  <c r="P832"/>
  <c r="P831"/>
  <c r="P830"/>
  <c r="P829"/>
  <c r="P828"/>
  <c r="P827"/>
  <c r="P826"/>
  <c r="P825"/>
  <c r="P824"/>
  <c r="P823"/>
  <c r="P822"/>
  <c r="P821"/>
  <c r="P820"/>
  <c r="P819"/>
  <c r="P818"/>
  <c r="P817"/>
  <c r="P816"/>
  <c r="P815"/>
  <c r="P814"/>
  <c r="P813"/>
  <c r="P812"/>
  <c r="P811"/>
  <c r="P810"/>
  <c r="P809"/>
  <c r="P808"/>
  <c r="P807"/>
  <c r="P806"/>
  <c r="P805"/>
  <c r="P804"/>
  <c r="P803"/>
  <c r="P802"/>
  <c r="P801"/>
  <c r="P800"/>
  <c r="P799"/>
  <c r="P798"/>
  <c r="P797"/>
  <c r="P796"/>
  <c r="P795"/>
  <c r="P794"/>
  <c r="P793"/>
  <c r="P792"/>
  <c r="P791"/>
  <c r="P790"/>
  <c r="P789"/>
  <c r="P788"/>
  <c r="P787"/>
  <c r="P786"/>
  <c r="P785"/>
  <c r="P784"/>
  <c r="P783"/>
  <c r="P782"/>
  <c r="P781"/>
  <c r="P780"/>
  <c r="P779"/>
  <c r="P778"/>
  <c r="P777"/>
  <c r="P776"/>
  <c r="P775"/>
  <c r="P774"/>
  <c r="P773"/>
  <c r="P772"/>
  <c r="P770"/>
  <c r="P769"/>
  <c r="P768"/>
  <c r="P767"/>
  <c r="P766"/>
  <c r="P765"/>
  <c r="P764"/>
  <c r="P763"/>
  <c r="P762"/>
  <c r="P761"/>
  <c r="P760"/>
  <c r="P759"/>
  <c r="P758"/>
  <c r="P757"/>
  <c r="P756"/>
  <c r="P755"/>
  <c r="P754"/>
  <c r="P753"/>
  <c r="P752"/>
  <c r="P751"/>
  <c r="P750"/>
  <c r="P749"/>
  <c r="P748"/>
  <c r="P747"/>
  <c r="P746"/>
  <c r="P745"/>
  <c r="P744"/>
  <c r="P743"/>
  <c r="P742"/>
  <c r="P741"/>
  <c r="P740"/>
  <c r="P739"/>
  <c r="P738"/>
  <c r="P737"/>
  <c r="P736"/>
  <c r="P735"/>
  <c r="P734"/>
  <c r="P733"/>
  <c r="P732"/>
  <c r="P731"/>
  <c r="P730"/>
  <c r="P729"/>
  <c r="P728"/>
  <c r="P727"/>
  <c r="P726"/>
  <c r="P725"/>
  <c r="P724"/>
  <c r="P723"/>
  <c r="P722"/>
  <c r="P721"/>
  <c r="P720"/>
  <c r="P719"/>
  <c r="P718"/>
  <c r="P717"/>
  <c r="P716"/>
  <c r="P715"/>
  <c r="P714"/>
  <c r="P713"/>
  <c r="P712"/>
  <c r="P711"/>
  <c r="P710"/>
  <c r="P709"/>
  <c r="P708"/>
  <c r="P707"/>
  <c r="P706"/>
  <c r="P705"/>
  <c r="P704"/>
  <c r="P703"/>
  <c r="P702"/>
  <c r="P701"/>
  <c r="P700"/>
  <c r="P699"/>
  <c r="P698"/>
  <c r="P697"/>
  <c r="P696"/>
  <c r="P695"/>
  <c r="P694"/>
  <c r="P693"/>
  <c r="P692"/>
  <c r="P691"/>
  <c r="P690"/>
  <c r="P689"/>
  <c r="P688"/>
  <c r="P687"/>
  <c r="P686"/>
  <c r="P685"/>
  <c r="P684"/>
  <c r="P683"/>
  <c r="P682"/>
  <c r="P681"/>
  <c r="P680"/>
  <c r="P679"/>
  <c r="P678"/>
  <c r="P677"/>
  <c r="P676"/>
  <c r="P675"/>
  <c r="P674"/>
  <c r="P673"/>
  <c r="P672"/>
  <c r="P671"/>
  <c r="P670"/>
  <c r="P669"/>
  <c r="P668"/>
  <c r="P667"/>
  <c r="P666"/>
  <c r="P663"/>
  <c r="P662"/>
  <c r="P660"/>
  <c r="P659"/>
  <c r="P658"/>
  <c r="P657"/>
  <c r="P656"/>
  <c r="P655"/>
  <c r="P654"/>
  <c r="P653"/>
  <c r="P652"/>
  <c r="P651"/>
  <c r="P650"/>
  <c r="P649"/>
  <c r="P648"/>
  <c r="P647"/>
  <c r="P646"/>
  <c r="P645"/>
  <c r="P644"/>
  <c r="P643"/>
  <c r="P642"/>
  <c r="P641"/>
  <c r="P640"/>
  <c r="P639"/>
  <c r="P638"/>
  <c r="P637"/>
  <c r="P636"/>
  <c r="P635"/>
  <c r="P634"/>
  <c r="P633"/>
  <c r="P632"/>
  <c r="P631"/>
  <c r="P630"/>
  <c r="P629"/>
  <c r="P628"/>
  <c r="P627"/>
  <c r="P626"/>
  <c r="P625"/>
  <c r="P624"/>
  <c r="P623"/>
  <c r="P622"/>
  <c r="P621"/>
  <c r="P620"/>
  <c r="P619"/>
  <c r="P618"/>
  <c r="P617"/>
  <c r="P616"/>
  <c r="P615"/>
  <c r="P614"/>
  <c r="P613"/>
  <c r="P612"/>
  <c r="P611"/>
  <c r="P610"/>
  <c r="P609"/>
  <c r="P608"/>
  <c r="P607"/>
  <c r="P606"/>
  <c r="P605"/>
  <c r="P604"/>
  <c r="P603"/>
  <c r="P602"/>
  <c r="P601"/>
  <c r="P600"/>
  <c r="P599"/>
  <c r="P598"/>
  <c r="P597"/>
  <c r="P596"/>
  <c r="P595"/>
  <c r="P594"/>
  <c r="P593"/>
  <c r="P592"/>
  <c r="P591"/>
  <c r="P590"/>
  <c r="P589"/>
  <c r="P588"/>
  <c r="P587"/>
  <c r="P586"/>
  <c r="P585"/>
  <c r="P584"/>
  <c r="P583"/>
  <c r="P582"/>
  <c r="P581"/>
  <c r="P580"/>
  <c r="P579"/>
  <c r="P578"/>
  <c r="P577"/>
  <c r="P576"/>
  <c r="P575"/>
  <c r="P574"/>
  <c r="P573"/>
  <c r="P572"/>
  <c r="P571"/>
  <c r="P570"/>
  <c r="P569"/>
  <c r="P568"/>
  <c r="P567"/>
  <c r="P566"/>
  <c r="P565"/>
  <c r="P564"/>
  <c r="P563"/>
  <c r="P562"/>
  <c r="P561"/>
  <c r="P560"/>
  <c r="P559"/>
  <c r="P558"/>
  <c r="P557"/>
  <c r="P556"/>
  <c r="P555"/>
  <c r="P554"/>
  <c r="P553"/>
  <c r="P552"/>
  <c r="P551"/>
  <c r="P550"/>
  <c r="P549"/>
  <c r="P548"/>
  <c r="P547"/>
  <c r="P546"/>
  <c r="P545"/>
  <c r="P544"/>
  <c r="P543"/>
  <c r="P542"/>
  <c r="P541"/>
  <c r="P540"/>
  <c r="P539"/>
  <c r="P538"/>
  <c r="P537"/>
  <c r="P536"/>
  <c r="P535"/>
  <c r="P534"/>
  <c r="P533"/>
  <c r="P532"/>
  <c r="P531"/>
  <c r="P530"/>
  <c r="P529"/>
  <c r="P528"/>
  <c r="P527"/>
  <c r="P526"/>
  <c r="P525"/>
  <c r="P524"/>
  <c r="P523"/>
  <c r="P522"/>
  <c r="P521"/>
  <c r="P520"/>
  <c r="P519"/>
  <c r="P518"/>
  <c r="P517"/>
  <c r="P516"/>
  <c r="P515"/>
  <c r="P514"/>
  <c r="P513"/>
  <c r="P512"/>
  <c r="P511"/>
  <c r="P510"/>
  <c r="P509"/>
  <c r="P508"/>
  <c r="P507"/>
  <c r="P506"/>
  <c r="P505"/>
  <c r="P504"/>
  <c r="P503"/>
  <c r="P502"/>
  <c r="P501"/>
  <c r="P500"/>
  <c r="P499"/>
  <c r="P498"/>
  <c r="P497"/>
  <c r="P496"/>
  <c r="P495"/>
  <c r="P494"/>
  <c r="P493"/>
  <c r="P492"/>
  <c r="P491"/>
  <c r="P490"/>
  <c r="P489"/>
  <c r="P488"/>
  <c r="P487"/>
  <c r="P486"/>
  <c r="P485"/>
  <c r="P484"/>
  <c r="P483"/>
  <c r="P482"/>
  <c r="P481"/>
  <c r="P480"/>
  <c r="P479"/>
  <c r="P478"/>
  <c r="P477"/>
  <c r="P476"/>
  <c r="P475"/>
  <c r="P474"/>
  <c r="P473"/>
  <c r="P472"/>
  <c r="P471"/>
  <c r="P470"/>
  <c r="P469"/>
  <c r="P468"/>
  <c r="P467"/>
  <c r="P466"/>
  <c r="P465"/>
  <c r="P464"/>
  <c r="P463"/>
  <c r="P462"/>
  <c r="P461"/>
  <c r="P460"/>
  <c r="P459"/>
  <c r="P458"/>
  <c r="P457"/>
  <c r="P456"/>
  <c r="P455"/>
  <c r="P454"/>
  <c r="P453"/>
  <c r="P452"/>
  <c r="P451"/>
  <c r="P450"/>
  <c r="P449"/>
  <c r="P448"/>
  <c r="P447"/>
  <c r="P446"/>
  <c r="P445"/>
  <c r="P444"/>
  <c r="P443"/>
  <c r="P442"/>
  <c r="P441"/>
  <c r="P440"/>
  <c r="P439"/>
  <c r="P438"/>
  <c r="P437"/>
  <c r="P436"/>
  <c r="P435"/>
  <c r="P434"/>
  <c r="P433"/>
  <c r="P432"/>
  <c r="P431"/>
  <c r="P430"/>
  <c r="P429"/>
  <c r="P428"/>
  <c r="P427"/>
  <c r="P426"/>
  <c r="P425"/>
  <c r="P424"/>
  <c r="P423"/>
  <c r="P422"/>
  <c r="P421"/>
  <c r="P420"/>
  <c r="P419"/>
  <c r="P418"/>
  <c r="P417"/>
  <c r="P416"/>
  <c r="P415"/>
  <c r="P414"/>
  <c r="P413"/>
  <c r="P412"/>
  <c r="P411"/>
  <c r="P410"/>
  <c r="P409"/>
  <c r="P408"/>
  <c r="P407"/>
  <c r="P406"/>
  <c r="P405"/>
  <c r="P404"/>
  <c r="P403"/>
  <c r="P402"/>
  <c r="P401"/>
  <c r="P400"/>
  <c r="P399"/>
  <c r="P398"/>
  <c r="P397"/>
  <c r="P396"/>
  <c r="P395"/>
  <c r="P394"/>
  <c r="P393"/>
  <c r="P392"/>
  <c r="P391"/>
  <c r="P390"/>
  <c r="P389"/>
  <c r="P388"/>
  <c r="P387"/>
  <c r="P386"/>
  <c r="P385"/>
  <c r="P384"/>
  <c r="P383"/>
  <c r="P382"/>
  <c r="P381"/>
  <c r="P380"/>
  <c r="P379"/>
  <c r="P378"/>
  <c r="P377"/>
  <c r="P376"/>
  <c r="P375"/>
  <c r="P374"/>
  <c r="P373"/>
  <c r="P372"/>
  <c r="P371"/>
  <c r="P370"/>
  <c r="P369"/>
  <c r="P368"/>
  <c r="P367"/>
  <c r="P366"/>
  <c r="P365"/>
  <c r="P364"/>
  <c r="P363"/>
  <c r="P362"/>
  <c r="P361"/>
  <c r="P360"/>
  <c r="P359"/>
  <c r="P358"/>
  <c r="P357"/>
  <c r="P356"/>
  <c r="P355"/>
  <c r="P354"/>
  <c r="P353"/>
  <c r="P352"/>
  <c r="P349"/>
  <c r="P348"/>
  <c r="P347"/>
  <c r="P346"/>
  <c r="P345"/>
  <c r="P344"/>
  <c r="P343"/>
  <c r="P342"/>
  <c r="P341"/>
  <c r="P340"/>
  <c r="P339"/>
  <c r="P338"/>
  <c r="P337"/>
  <c r="P336"/>
  <c r="P335"/>
  <c r="P334"/>
  <c r="P333"/>
  <c r="P332"/>
  <c r="P331"/>
  <c r="P330"/>
  <c r="P329"/>
  <c r="P328"/>
  <c r="P327"/>
  <c r="P326"/>
  <c r="P325"/>
  <c r="P324"/>
  <c r="P323"/>
  <c r="P322"/>
  <c r="P321"/>
  <c r="P320"/>
  <c r="P319"/>
  <c r="P318"/>
  <c r="P317"/>
  <c r="P316"/>
  <c r="P315"/>
  <c r="P314"/>
  <c r="P313"/>
  <c r="P312"/>
  <c r="P311"/>
  <c r="P310"/>
  <c r="P309"/>
  <c r="P308"/>
  <c r="P307"/>
  <c r="P306"/>
  <c r="P305"/>
  <c r="P304"/>
  <c r="P303"/>
  <c r="P302"/>
  <c r="P301"/>
  <c r="P300"/>
  <c r="P299"/>
  <c r="P298"/>
  <c r="P297"/>
  <c r="P296"/>
  <c r="P295"/>
  <c r="P294"/>
  <c r="P293"/>
  <c r="P292"/>
  <c r="P291"/>
  <c r="P290"/>
  <c r="P289"/>
  <c r="P288"/>
  <c r="P287"/>
  <c r="P286"/>
  <c r="P285"/>
  <c r="P284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3"/>
  <c r="P241"/>
  <c r="P240"/>
  <c r="P239"/>
  <c r="P238"/>
  <c r="P237"/>
  <c r="P236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2"/>
  <c r="P211"/>
  <c r="P209"/>
  <c r="P206"/>
  <c r="P204"/>
  <c r="P200"/>
  <c r="P196"/>
  <c r="P195"/>
  <c r="P194"/>
  <c r="P193"/>
  <c r="P192"/>
  <c r="P191"/>
  <c r="P190"/>
  <c r="P189"/>
  <c r="P188"/>
  <c r="P187"/>
  <c r="P186"/>
  <c r="P185"/>
  <c r="P182"/>
  <c r="P178"/>
  <c r="P177"/>
  <c r="P176"/>
  <c r="P175"/>
  <c r="P171"/>
  <c r="P168"/>
  <c r="P167"/>
  <c r="P166"/>
  <c r="P165"/>
  <c r="P162"/>
  <c r="P161"/>
  <c r="P159"/>
  <c r="P156"/>
  <c r="P155"/>
  <c r="P154"/>
  <c r="P153"/>
  <c r="P152"/>
  <c r="P151"/>
  <c r="P150"/>
  <c r="P149"/>
  <c r="P148"/>
  <c r="P145"/>
  <c r="P144"/>
  <c r="P143"/>
  <c r="P142"/>
  <c r="P141"/>
  <c r="P140"/>
  <c r="P139"/>
  <c r="P138"/>
  <c r="P137"/>
  <c r="P136"/>
  <c r="P135"/>
  <c r="P134"/>
  <c r="P133"/>
  <c r="P132"/>
  <c r="P128"/>
  <c r="P127"/>
  <c r="P126"/>
  <c r="P124"/>
  <c r="P122"/>
  <c r="P121"/>
  <c r="P120"/>
  <c r="P119"/>
  <c r="P118"/>
  <c r="P117"/>
  <c r="P114"/>
  <c r="P113"/>
  <c r="P112"/>
  <c r="P111"/>
  <c r="P108"/>
  <c r="P107"/>
  <c r="P106"/>
  <c r="P105"/>
  <c r="P104"/>
  <c r="P103"/>
  <c r="P102"/>
  <c r="P101"/>
  <c r="P100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69"/>
  <c r="P68"/>
  <c r="P67"/>
  <c r="P66"/>
  <c r="P65"/>
  <c r="P64"/>
  <c r="P63"/>
  <c r="P62"/>
  <c r="P61"/>
  <c r="P60"/>
  <c r="P57"/>
  <c r="P56"/>
  <c r="P55"/>
  <c r="P54"/>
  <c r="P53"/>
  <c r="P52"/>
  <c r="P51"/>
  <c r="P50"/>
  <c r="P49"/>
  <c r="P46"/>
  <c r="P45"/>
  <c r="P44"/>
  <c r="P43"/>
  <c r="P42"/>
  <c r="P41"/>
  <c r="P37"/>
  <c r="P36"/>
  <c r="P34"/>
  <c r="P33"/>
  <c r="P30"/>
  <c r="P29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99" l="1"/>
  <c r="P351"/>
  <c r="P207"/>
  <c r="P125"/>
  <c r="P350"/>
  <c r="P58"/>
  <c r="P244"/>
  <c r="P214"/>
  <c r="P661"/>
  <c r="P110"/>
  <c r="P32"/>
  <c r="P169"/>
  <c r="P665"/>
  <c r="P130"/>
  <c r="P208"/>
  <c r="P157"/>
  <c r="P70"/>
  <c r="P39"/>
  <c r="P31"/>
  <c r="P215"/>
  <c r="P198"/>
  <c r="P213"/>
  <c r="P158"/>
  <c r="P115"/>
  <c r="P202"/>
  <c r="P170"/>
  <c r="P205"/>
  <c r="P48"/>
  <c r="P129"/>
  <c r="P245"/>
  <c r="P235"/>
  <c r="P28"/>
  <c r="P109"/>
  <c r="P174"/>
  <c r="P173"/>
  <c r="P131"/>
  <c r="P147"/>
  <c r="P71"/>
  <c r="P146"/>
  <c r="P47"/>
  <c r="P40"/>
  <c r="P283"/>
  <c r="P116"/>
  <c r="P184"/>
  <c r="P59"/>
  <c r="P179"/>
  <c r="P197"/>
  <c r="P203"/>
  <c r="P242"/>
  <c r="P234"/>
  <c r="P183"/>
  <c r="P771"/>
  <c r="P27"/>
  <c r="P180"/>
  <c r="P35"/>
  <c r="P210"/>
  <c r="P160"/>
  <c r="P172"/>
  <c r="P123"/>
  <c r="P664"/>
  <c r="P181"/>
  <c r="P163"/>
  <c r="P164"/>
  <c r="P201"/>
  <c r="P199"/>
  <c r="P38"/>
  <c r="R4" l="1"/>
  <c r="P4"/>
  <c r="Q4"/>
</calcChain>
</file>

<file path=xl/sharedStrings.xml><?xml version="1.0" encoding="utf-8"?>
<sst xmlns="http://schemas.openxmlformats.org/spreadsheetml/2006/main" count="3815" uniqueCount="1099">
  <si>
    <t>PC Approved Engine Oil</t>
  </si>
  <si>
    <t>VAL HYBRID VEHICLE C5 0W20 BULK</t>
  </si>
  <si>
    <t>(blank)</t>
  </si>
  <si>
    <t>Ltrs</t>
  </si>
  <si>
    <t>#</t>
  </si>
  <si>
    <t>VAL HYBRID VEHICLE C5 0W20 DR 208 L</t>
  </si>
  <si>
    <t>VAL HYBRID VEHICLE C5 0W20 KE 60 L</t>
  </si>
  <si>
    <t>VAL HYBRID VEHICLE C5 0W20 PL 20 L</t>
  </si>
  <si>
    <t>VAL HYBRID VEHICLE C5 0W20 4/5 L SW</t>
  </si>
  <si>
    <t>VAL HYBRID VEHICLE C5 0W20 12/1 L SW</t>
  </si>
  <si>
    <t>VAL HYBRID VEHICLE C2 5W30 BULK</t>
  </si>
  <si>
    <t>VAL HYBRID VEHICLE C2 5W30 DR 208 L</t>
  </si>
  <si>
    <t>VAL HYBRID VEHICLE C2 5W30 KE 60 L</t>
  </si>
  <si>
    <t>VAL HYBRID VEHICLE C2 5W30 PL 20 L</t>
  </si>
  <si>
    <t>VAL HYBRID VEHICLE C2 5W30 4/5 L SW</t>
  </si>
  <si>
    <t>VAL HYBRID VEHICLE C2 5W30 12/1 L SW</t>
  </si>
  <si>
    <t>VAL HYBRID VEHICLE C3 5W30 BULK</t>
  </si>
  <si>
    <t>VAL HYBRID VEHICLE C3 5W30 DR 208 L</t>
  </si>
  <si>
    <t>VAL HYBRID VEHICLE C3 5W30 KE 60 L</t>
  </si>
  <si>
    <t>VAL HYBRID VEHICLE C3 5W30 PL 20 L</t>
  </si>
  <si>
    <t>VAL HYBRID VEHICLE C3 5W30 4/5 L SW</t>
  </si>
  <si>
    <t>VAL HYBRID VEHICLE C3 5W30 12/1 L SW</t>
  </si>
  <si>
    <t>SYNPOWER DX1 5W30  BULK</t>
  </si>
  <si>
    <t>SYNPOWER DX1 5W30 DR 208 L</t>
  </si>
  <si>
    <t>SYNPOWER DX1 5W30 4/5 L SW</t>
  </si>
  <si>
    <t>SYNPOWER DX1 5W30 12/1 L SW</t>
  </si>
  <si>
    <t>SYNPOWER XL-III C3 0W30 BULK</t>
  </si>
  <si>
    <t>SYNPOWER XL-III C3 0W30 DR 208 L</t>
  </si>
  <si>
    <t>SYNPOWER XL-III C3 0W30 4/5 L SW</t>
  </si>
  <si>
    <t>SYNPOWER XL-III C3 0W30 12/1 L SW</t>
  </si>
  <si>
    <t>SYNPOWER XL-III C3 5W30 BULK</t>
  </si>
  <si>
    <t>SYNPOWER XL-III C3 5W30 IBC 1000L</t>
  </si>
  <si>
    <t>IBC</t>
  </si>
  <si>
    <t>SYNPOWER XL-III C3 5W30 DR 208 L</t>
  </si>
  <si>
    <t>SYNPOWER XL-III C3 5W30 KE 60 L</t>
  </si>
  <si>
    <t>SYNPOWER XL-III C3 5W30 PL 20 L</t>
  </si>
  <si>
    <t>SYNPOWER XL-III C3 5W30 4/5L SW</t>
  </si>
  <si>
    <t>SYNPOWER XL-III C3 5W30 4/4 L SW</t>
  </si>
  <si>
    <t>SYNPOWER XL-III C3 5W30 12/1 L SW</t>
  </si>
  <si>
    <t>SYNPOWER MST C3 5W30 BULK</t>
  </si>
  <si>
    <t>SYNPOWER MST C3 5W30 IBC 1000 L</t>
  </si>
  <si>
    <t>SYNPOWER MST C3 5W30 DR 208 L</t>
  </si>
  <si>
    <t>SYNPOWER MST C3 5W30 KE 60 L</t>
  </si>
  <si>
    <t>SYNPOWER MST C3 5W30 PL 20 L</t>
  </si>
  <si>
    <t>SYNPOWER MST C3 5W30 4/5 L SW</t>
  </si>
  <si>
    <t>SYNPOWER MST C3 5W30 4/4 L SW</t>
  </si>
  <si>
    <t>SYNPOWER MST C3 5W30 12/1 L SW</t>
  </si>
  <si>
    <t>SYNPOWER RNO C3 5W30 BULK</t>
  </si>
  <si>
    <t>SYNPOWER RNO C3 5W30 DR 208 L</t>
  </si>
  <si>
    <t>SYNPOWER RNO C3 5W30 PL 20 L</t>
  </si>
  <si>
    <t>SYNPOWER RNO C3 5W30 4/5 L SW</t>
  </si>
  <si>
    <t>SYNPOWER RNO C3 5W30 12/1 L SW</t>
  </si>
  <si>
    <t>SYNPOWER MST C3 5W40 BULK</t>
  </si>
  <si>
    <t>SYNPOWER MST C3 5W40 DR 208 L</t>
  </si>
  <si>
    <t>SYNPOWER MST C3 5W40 KE 60 L</t>
  </si>
  <si>
    <t>SYNPOWER MST C3 5W40 PL 20 L</t>
  </si>
  <si>
    <t>SYNPOWER MST C3 5W40 4/5 L SW</t>
  </si>
  <si>
    <t>SYNPOWER MST C3 5W40 12/1 L SW</t>
  </si>
  <si>
    <t>SYNPOWER MST C4 5W30 BULK</t>
  </si>
  <si>
    <t>SYNPOWER MST C4 5W30 IBC 1000 L</t>
  </si>
  <si>
    <t>SYNPOWER MST C4 5W30 DR 208 L</t>
  </si>
  <si>
    <t>SYNPOWER MST C4 5W30 KE 60 L</t>
  </si>
  <si>
    <t>SYNPOWER MST C4 5W30 PL 20 L</t>
  </si>
  <si>
    <t>SYNPOWER MST C4 5W30 4/5 L SW</t>
  </si>
  <si>
    <t>SYNPOWER MST C4 5W30 12/1 L SW</t>
  </si>
  <si>
    <t>SYNPOWER MST C5 0W20 BULK</t>
  </si>
  <si>
    <t>SYNPOWER MST C5 0W20 DR 208 L</t>
  </si>
  <si>
    <t>SYNPOWER MST C5 0W20 PL 20 L</t>
  </si>
  <si>
    <t>SYNPOWER MST C5 0W20 4/5 L SW</t>
  </si>
  <si>
    <t>SYNPOWER MST C5 0W20 12/1 L SW</t>
  </si>
  <si>
    <t>SYNPOWER ENV C1 5W30 BULK</t>
  </si>
  <si>
    <t>SYNPOWER ENV C1 5W30 DR 208 L</t>
  </si>
  <si>
    <t>SYNPOWER ENV C1 5W30 4/5 L SW</t>
  </si>
  <si>
    <t>SYNPOWER ENV C1 5W30 12/1 L SW</t>
  </si>
  <si>
    <t>SYNPOWER ENV C2 0W30 BULK</t>
  </si>
  <si>
    <t>SYNPOWER ENV C2 0W30 IBC 1000 L</t>
  </si>
  <si>
    <t>SYNPOWER ENV C2 0W30 DR 208 L</t>
  </si>
  <si>
    <t>SYNPOWER ENV C2 0W30 KE 60 L</t>
  </si>
  <si>
    <t>SYNPOWER ENV C2 0W30 PL 20 L</t>
  </si>
  <si>
    <t>SYNPOWER ENV C2 0W30 4/5 L SW</t>
  </si>
  <si>
    <t>SYNPOWER ENV C2 0W30 12/1 L SW</t>
  </si>
  <si>
    <t>SYNPOWER ENV C2 5W30 BULK</t>
  </si>
  <si>
    <t>SYNPOWER ENV C2 5W30 DR 208 L</t>
  </si>
  <si>
    <t>SYNPOWER ENV C2 5W30 KE 60 L</t>
  </si>
  <si>
    <t>SYNPOWER ENV C2 5W30 PL 20 L</t>
  </si>
  <si>
    <t>SYNPOWER ENV C2 5W30 4/5 L SW</t>
  </si>
  <si>
    <t>SYNPOWER ENV C2 5W30 4/4 L SW</t>
  </si>
  <si>
    <t>SYNPOWER ENV C2 5W30 12/1 L SW</t>
  </si>
  <si>
    <t>SYNPOWER C2 5W30 BULK</t>
  </si>
  <si>
    <t>SYNPOWER C2 5W30 DR 208 L</t>
  </si>
  <si>
    <t>SYNPOWER C2 5W30 PL 20 L</t>
  </si>
  <si>
    <t>SYNPOWER C2 5W30 4/5 L SW</t>
  </si>
  <si>
    <t>SYNPOWER C2 5W30 4/4 L SW</t>
  </si>
  <si>
    <t>SYNPOWER C2 5W30 12/1 L SW</t>
  </si>
  <si>
    <t>SYNPOWER XL-IV C5 0W20 BULK</t>
  </si>
  <si>
    <t>SYNPOWER XL-IV C5 0W20 DR 208 L</t>
  </si>
  <si>
    <t>SYNPOWER XL-IV C5 0W20 PL 20 L</t>
  </si>
  <si>
    <t>SYNPOWER XL-IV C5 0W20 4/5 L SW</t>
  </si>
  <si>
    <t>SYNPOWER XL-IV C5 0W20 12/1 L SW</t>
  </si>
  <si>
    <t>SYNPOWER JL C5 0W20 BULK</t>
  </si>
  <si>
    <t>SYNPOWER JL C5 0W20 DR 208 L</t>
  </si>
  <si>
    <t>SYNPOWER JL C5 0W20 PL 20 L</t>
  </si>
  <si>
    <t>SYNPOWER JL C5 0W20 4/5 L SW</t>
  </si>
  <si>
    <t>SYNPOWER JL C5 0W20 12/1 L SW</t>
  </si>
  <si>
    <t>SYNPOWER FE 0W20 BULK</t>
  </si>
  <si>
    <t>SYNPOWER FE 0W20 DR 208 L</t>
  </si>
  <si>
    <t>SYNPOWER FE 0W20 PL 20 L</t>
  </si>
  <si>
    <t>SYNPOWER FE 0W20 4/5 L SW</t>
  </si>
  <si>
    <t>SYNPOWER FE 0W20 12/1 L SW</t>
  </si>
  <si>
    <t>SYNPOWER MST FE C2 0W30 BULK</t>
  </si>
  <si>
    <t>SYNPOWER MST FE C2 0W30 IBC 1000 L</t>
  </si>
  <si>
    <t>SYNPOWER MST FE C2 0W30 DR 208 L</t>
  </si>
  <si>
    <t>SYNPOWER MST FE C2 0W30 PL 20 L</t>
  </si>
  <si>
    <t>SYNPOWER MST FE C2 0W30 4/5 L SW</t>
  </si>
  <si>
    <t>SYNPOWER MST FE C2 0W30 12/1 L SW</t>
  </si>
  <si>
    <t>SYNPOWER MST FE C5 0W20 BULK</t>
  </si>
  <si>
    <t>SYNPOWER MST FE C5 0W20 DR 208 L</t>
  </si>
  <si>
    <t>SYNPOWER MST FE C5 0W20 4/5 L SW</t>
  </si>
  <si>
    <t>SYNPOWER MST FE C6 0W20 BULK</t>
  </si>
  <si>
    <t>SYNPOWER MST FE C6 0W20 DR 208 L</t>
  </si>
  <si>
    <t>SYNPOWER MST FE C6 0W20 PL 20 L</t>
  </si>
  <si>
    <t>SYNPOWER MST FE C6 0W20 4/5 L SW</t>
  </si>
  <si>
    <t>SYNPOWER MST FE C6 0W20 4/4 L SW</t>
  </si>
  <si>
    <t>SYNPOWER MST FE C6 0W20 12/1 L SW</t>
  </si>
  <si>
    <t>SYNPOWER FE 0W30 BULK</t>
  </si>
  <si>
    <t>VE11338</t>
  </si>
  <si>
    <t>SYNPOWER FE 0W30 DR 208 L</t>
  </si>
  <si>
    <t>SYNPOWER FE 0W30 PL 20 L</t>
  </si>
  <si>
    <t>SYNPOWER FE 0W30 4/5 L SW</t>
  </si>
  <si>
    <t>SYNPOWER FE 0W30 4/4 L SW</t>
  </si>
  <si>
    <t>SYNPOWER FE 0W30 12/1 L SW</t>
  </si>
  <si>
    <t>SYNPOWER LL-12 FE 0W30 PL 20 L</t>
  </si>
  <si>
    <t>SYNPOWER LL-12 FE 0W30 4/5 L SW</t>
  </si>
  <si>
    <t>SYNPOWER LL-12 FE 0W30 12/1 L SW</t>
  </si>
  <si>
    <t>SYNPOWER FE 5W20 BULK</t>
  </si>
  <si>
    <t>SYNPOWER FE 5W20 DR 208 L</t>
  </si>
  <si>
    <t>SYNPOWER FE 5W20 KE 60 L</t>
  </si>
  <si>
    <t>SYNPOWER FE 5W20 PL 20 L</t>
  </si>
  <si>
    <t>SYNPOWER FE 5W20 4/5 L SW</t>
  </si>
  <si>
    <t>SYNPOWER FE 5W20 12/1 L SW</t>
  </si>
  <si>
    <t>SYNPOWER FE 5W30 BULK</t>
  </si>
  <si>
    <t>SYNPOWER FE 5W30 IBC 1000 L</t>
  </si>
  <si>
    <t>SYNPOWER FE 5W30 DR 208 L</t>
  </si>
  <si>
    <t>SYNPOWER FE 5W30 KE 60 L</t>
  </si>
  <si>
    <t>SYNPOWER FE 5W30 PL 20 L</t>
  </si>
  <si>
    <t>SYNPOWER FE 5W30 4/5 L SW</t>
  </si>
  <si>
    <t>SYNPOWER FE 5W30 12/1 L SW</t>
  </si>
  <si>
    <t>SYNPOWER 0W40 BULK</t>
  </si>
  <si>
    <t>SYNPOWER 0W40 IBC 1000 L</t>
  </si>
  <si>
    <t>VE11238</t>
  </si>
  <si>
    <t>SYNPOWER 0W40 DR 208 L</t>
  </si>
  <si>
    <t>SYNPOWER 0W40 4/5 L SW</t>
  </si>
  <si>
    <t>SYNPOWER 0W40 4/4 L SW</t>
  </si>
  <si>
    <t>SYNPOWER 0W40 12/1 L SW</t>
  </si>
  <si>
    <t>SYNPOWER DX1 0W20 BULK</t>
  </si>
  <si>
    <t>SYNPOWER DX1 0W20 IBC 1000 L</t>
  </si>
  <si>
    <t>SYNPOWER DX1 0W20 DR 208 L</t>
  </si>
  <si>
    <t>SYNPOWER DX1 0W20 4/5 L SW</t>
  </si>
  <si>
    <t>SYNPOWER DX1 0W20 12/1 L SW</t>
  </si>
  <si>
    <t>SYNPOWER 5W30 BULK</t>
  </si>
  <si>
    <t>VE11258</t>
  </si>
  <si>
    <t>SYNPOWER 5W30 DR 208 L</t>
  </si>
  <si>
    <t>VE11257</t>
  </si>
  <si>
    <t>SYNPOWER 5W30 KE 60 L</t>
  </si>
  <si>
    <t>SYNPOWER 5W30 PL 20 L</t>
  </si>
  <si>
    <t>SYNPOWER 5W30 4/4 L SW</t>
  </si>
  <si>
    <t>SYNPOWER 5W30 12/1 L SW</t>
  </si>
  <si>
    <t>SYNPOWER MBO 5W40 IBC 1000 L</t>
  </si>
  <si>
    <t>SYNPOWER MBO 5W40 PL 20 L</t>
  </si>
  <si>
    <t>SYNPOWER 5W40 NEW BULK</t>
  </si>
  <si>
    <t>VE11275</t>
  </si>
  <si>
    <t>SYNPOWER 5W40 IBC 1000 L</t>
  </si>
  <si>
    <t>VE11278</t>
  </si>
  <si>
    <t>SYNPOWER 5W40 DR 208 L</t>
  </si>
  <si>
    <t>VE11277</t>
  </si>
  <si>
    <t>SYNPOWER 5W40 KE 60 L</t>
  </si>
  <si>
    <t>SYNPOWER 5W40 PL 20 L</t>
  </si>
  <si>
    <t>SYNPOWER 5W40 4/5 L SW</t>
  </si>
  <si>
    <t>SYNPOWER 5W40 4/4 L SW</t>
  </si>
  <si>
    <t>SYNPOWER 5W40 12/1 L SW</t>
  </si>
  <si>
    <t>SYNPOWER 10W40 BULK</t>
  </si>
  <si>
    <t>SYNPOWER 10W40 DR 208 L</t>
  </si>
  <si>
    <t>SYNPOWER 10W40 KE 60 L</t>
  </si>
  <si>
    <t>SYNPOWER 10W40 PL 20 L</t>
  </si>
  <si>
    <t>SYNPOWER 10W40 4/5 L SW</t>
  </si>
  <si>
    <t>SYNPOWER 10W40 4/4L SW</t>
  </si>
  <si>
    <t>SYNPOWER 10W40 12/1 L SW</t>
  </si>
  <si>
    <t>VE11918</t>
  </si>
  <si>
    <t>VAL VR1 RACING 5W50 DR 208 L</t>
  </si>
  <si>
    <t>VAL VR1 RACING 5W50 4/4 L SW</t>
  </si>
  <si>
    <t>VAL VR1 RACING 5W50 12/1 L SW</t>
  </si>
  <si>
    <t>VAL VR1 RACING 10W60 BULK</t>
  </si>
  <si>
    <t>VE11938</t>
  </si>
  <si>
    <t>VAL VR1 RACING 10W60 DR 208 L</t>
  </si>
  <si>
    <t>VAL VR1 RACING 10W60 4/5 L SW</t>
  </si>
  <si>
    <t>VAL VR1 RACING 10W60 12/1 L SW</t>
  </si>
  <si>
    <t>VAL VR1 RACING 20W50 BULK</t>
  </si>
  <si>
    <t>VE11958</t>
  </si>
  <si>
    <t>VAL VR1 RACING 20W50 DR 208 L</t>
  </si>
  <si>
    <t>VAL VR1 RACING 20W50 4/5 L SW</t>
  </si>
  <si>
    <t>VAL VR1 RACING 20W50 12/1 L SW</t>
  </si>
  <si>
    <t>PC High Mileage Engine Oil</t>
  </si>
  <si>
    <t>MAXLIFE C3 5W30 BULK</t>
  </si>
  <si>
    <t>MAXLIFE C3 5W30 DR 208 L</t>
  </si>
  <si>
    <t>MAXLIFE C3 5W30 KE 60 L</t>
  </si>
  <si>
    <t>MAXLIFE C3 5W30 PL 20 L</t>
  </si>
  <si>
    <t>MAXLIFE C3 5W30 4/5 L SW</t>
  </si>
  <si>
    <t>MAXLIFE C3 5W30 4/4 L SW</t>
  </si>
  <si>
    <t>MAXLIFE C3 5W30 12/1 L SW</t>
  </si>
  <si>
    <t>MAXLIFE 5W30 BULK</t>
  </si>
  <si>
    <t>MAXLIFE 5W30 4/5 L SW</t>
  </si>
  <si>
    <t>MAXLIFE 5W30 4/4 L SW</t>
  </si>
  <si>
    <t>MAXLIFE 5W30 12/1 L SW</t>
  </si>
  <si>
    <t>MAXLIFE 5W40 BULK</t>
  </si>
  <si>
    <t>VE18058</t>
  </si>
  <si>
    <t>MAXLIFE 5W40 DR 208 L</t>
  </si>
  <si>
    <t>MAXLIFE 5W40 KE 60 L</t>
  </si>
  <si>
    <t>MAXLIFE 5W40 4/4 SW</t>
  </si>
  <si>
    <t>MAXLIFE 5W40 12/1 L SW</t>
  </si>
  <si>
    <t>MAXLIFE 10W40 BULK</t>
  </si>
  <si>
    <t>VE17918</t>
  </si>
  <si>
    <t>MAXLIFE 10W40 DR 208 L</t>
  </si>
  <si>
    <t>VE17917</t>
  </si>
  <si>
    <t>MAXLIFE 10W40 KE 60 L</t>
  </si>
  <si>
    <t>MAXLIFE 10W40 PL 20 L</t>
  </si>
  <si>
    <t>MAXLIFE 10W40 4/5 L SW</t>
  </si>
  <si>
    <t>MAXLIFE 10W40 4/4 L SW</t>
  </si>
  <si>
    <t>MAXLIFE 10W40 12/1 L SW</t>
  </si>
  <si>
    <t>MAXLIFE 15W40 BULK</t>
  </si>
  <si>
    <t>MAXLIFE 15W40 4/4 L SW</t>
  </si>
  <si>
    <t>MAXLIFE 15W40 12/1 L SW</t>
  </si>
  <si>
    <t>PC Performance Level Engine Oil</t>
  </si>
  <si>
    <t>VAL ALL CLIMATE DPF C3 5W30 BULK</t>
  </si>
  <si>
    <t>VAL ALL CLIMATE DPF C3 5W30 DR 208 L</t>
  </si>
  <si>
    <t>VAL ALL CLIMATE DPF C3 5W30 KE 60 L</t>
  </si>
  <si>
    <t>VAL ALL CLIMATE DPF C3 5W30 PL 20 L</t>
  </si>
  <si>
    <t>VAL ALL CLIMATE DPF C3 5W30 4/5 L SW</t>
  </si>
  <si>
    <t>VAL ALL CLIMATE DPF C3 5W30 12/1 L SW</t>
  </si>
  <si>
    <t>VAL ALL CLIMATE 5W30 BULK</t>
  </si>
  <si>
    <t>VAL ALL CLIMATE 5W30 DR 208 L</t>
  </si>
  <si>
    <t>VAL ALL CLIMATE 5W30 4/5 L SW</t>
  </si>
  <si>
    <t>VAL ALL CLIMATE 5W30 12/1 L SW</t>
  </si>
  <si>
    <t>VAL ALL CLIMATE C3 5W40 BULK</t>
  </si>
  <si>
    <t>VAL ALL CLIMATE C3 5W40 IBC 1000L</t>
  </si>
  <si>
    <t>VAL ALL CLIMATE C3 5W40 DR 208 L</t>
  </si>
  <si>
    <t>VAL ALL CLIMATE C3 5W40 KE 60 L</t>
  </si>
  <si>
    <t>VAL ALL CLIMATE C3 5W40 PL 20 L</t>
  </si>
  <si>
    <t>VAL ALL CLIMATE C3 5W40 4/5 L SW</t>
  </si>
  <si>
    <t>VAL ALL CLIMATE C3 5W40 12/1 L SW</t>
  </si>
  <si>
    <t>VAL ALL CLIMATE C2/C3 5W30 BULK</t>
  </si>
  <si>
    <t>VAL ALL CLIMATE C2/C3 5W30 DR 208 L</t>
  </si>
  <si>
    <t>VAL ALL CLIMATE C2/C3 5W30 PL 20 L</t>
  </si>
  <si>
    <t>VAL ALL CLIMATE C2/C3 5W30 4/5 L SW</t>
  </si>
  <si>
    <t>VAL ALL CLIMATE C2/C3 5W30 12/1 L SW</t>
  </si>
  <si>
    <t>VAL ALL CLIMATE 5W40 BULK</t>
  </si>
  <si>
    <t>VAL ALL CLIMATE 5W40 DR 208 L</t>
  </si>
  <si>
    <t>VAL ALL CLIMATE 5W40 KE 60 L</t>
  </si>
  <si>
    <t>VAL ALL CLIMATE 5W40 4/5 L SW</t>
  </si>
  <si>
    <t>VAL ALL CLIMATE 5W40 12/1 L SW</t>
  </si>
  <si>
    <t>VAL ALL CLIMATE 10W40 BULK</t>
  </si>
  <si>
    <t>VAL ALL CLIMATE 10W40 DR 208 L</t>
  </si>
  <si>
    <t>VAL ALL CLIMATE 10W40 KE 60 L</t>
  </si>
  <si>
    <t>VAL ALL CLIMATE 10W40 PL 20 L</t>
  </si>
  <si>
    <t>VAL ALL CLIMATE 10W40 4/5 L SW</t>
  </si>
  <si>
    <t>VAL ALL CLIMATE 10W40 4/4 L SW</t>
  </si>
  <si>
    <t>VAL ALL CLIMATE 10W40 12/1 L SW</t>
  </si>
  <si>
    <t>VAL ALL CLIMATE 15W40 BULK</t>
  </si>
  <si>
    <t>VAL ALL CLIMATE 15W40 DR 208 L</t>
  </si>
  <si>
    <t>VAL ALL CLIMATE 15W40 4/5 L SW</t>
  </si>
  <si>
    <t>VAL ALL CLIMATE 15W40 4/4 L SW</t>
  </si>
  <si>
    <t>VAL ALL CLIMATE 15W40 12/1 L SW</t>
  </si>
  <si>
    <t>VAL ALL CLIMATE 20W50 BULK</t>
  </si>
  <si>
    <t>VAL ALL CLIMATE 20W50 4/5 L SW</t>
  </si>
  <si>
    <t>VAL ALL CLIMATE 20W50 12/1 L SW</t>
  </si>
  <si>
    <t>PC Driveline</t>
  </si>
  <si>
    <t>VAL HYBRID VEHICLE ATF DR 208 L</t>
  </si>
  <si>
    <t>VAL HYBRID VEHICLE ATF KE 60 L</t>
  </si>
  <si>
    <t>VAL HYBRID VEHICLE ATF PL 20 L</t>
  </si>
  <si>
    <t>VAL HYBRID VEHICLE ATF 12/1 L SW</t>
  </si>
  <si>
    <t>VAL HYBRID VEHICLE DCT DR 208 L</t>
  </si>
  <si>
    <t>VAL HYBRID VEHICLE DCT KE 60 L</t>
  </si>
  <si>
    <t>VAL HYBRID VEHICLE DCT PL 20 L</t>
  </si>
  <si>
    <t>VAL HYBRID VEHICLE DCT 12/1 SW</t>
  </si>
  <si>
    <t>VAL ATF PRO 236.14 BULK</t>
  </si>
  <si>
    <t>VAL ATF PRO 236.14 12/1 L SW</t>
  </si>
  <si>
    <t>VAL ATF PRO 236.15 BULK</t>
  </si>
  <si>
    <t>VAL ATF PRO 236.15 PL 20 L</t>
  </si>
  <si>
    <t>VAL ATF PRO 236.15 12/1 L SW</t>
  </si>
  <si>
    <t>VAL ATF PRO +4 BULK</t>
  </si>
  <si>
    <t>VAL ATF PRO +4 12/1 L SW</t>
  </si>
  <si>
    <t>VAL ATF DEX/MERC BULK NEW</t>
  </si>
  <si>
    <t>VAL ATF DEX/MERC DR 208 L NEW</t>
  </si>
  <si>
    <t>VAL ATF DEX/MERC PL 20 L NEW</t>
  </si>
  <si>
    <t>VAL ATF DEX/MERC 12/1 L SW NEW</t>
  </si>
  <si>
    <t>VAL DCT BULK</t>
  </si>
  <si>
    <t>VAL DCT PL 20 L</t>
  </si>
  <si>
    <t>VAL DCT 4/5 L SW</t>
  </si>
  <si>
    <t>VAL DCT 12/1 L SW</t>
  </si>
  <si>
    <t>VAL TDL 75W90 PL 20 L</t>
  </si>
  <si>
    <t>VAL TDL 75W90 12/1 L SW</t>
  </si>
  <si>
    <t>VAL GEAR OIL 75W PL 20 L</t>
  </si>
  <si>
    <t>VAL GEAR OIL 75W 12/1 L SW</t>
  </si>
  <si>
    <t>VAL GEAR OIL 75W90 BULK</t>
  </si>
  <si>
    <t>VAL GEAR OIL 75W90 PL 20 L</t>
  </si>
  <si>
    <t>VAL GEAR OIL 75W90 12/1 L SW</t>
  </si>
  <si>
    <t>VAL GEAR OIL 75W80 BULK</t>
  </si>
  <si>
    <t>VAL GEAR OIL 75W80 DR 208 L</t>
  </si>
  <si>
    <t>VAL GEAR OIL 75W80 KE 60 L</t>
  </si>
  <si>
    <t>VAL GEAR OIL 75W80 PL 20 L</t>
  </si>
  <si>
    <t>VAL GEAR OIL 75W80 12/1 L SW</t>
  </si>
  <si>
    <t>VAL GEAR OIL 75W80 RPC BULK</t>
  </si>
  <si>
    <t>VAL GEAR OIL 75W80 RPC PL 20 L</t>
  </si>
  <si>
    <t>VAL GEAR OIL 75W80 RPC 12/1 L SW</t>
  </si>
  <si>
    <t>VAL AXLE OIL 75W90 LS BULK</t>
  </si>
  <si>
    <t>VAL AXLE OIL 75W90 LS PL 20 L</t>
  </si>
  <si>
    <t>VAL AXLE OIL 75W90 LS 12/1 L SW</t>
  </si>
  <si>
    <t>VAL AXLE OIL 75W90 BULK</t>
  </si>
  <si>
    <t>VAL AXLE OIL 75W90 KE 60 L</t>
  </si>
  <si>
    <t>VAL AXLE OIL 75W90 PL 20 L</t>
  </si>
  <si>
    <t>VAL AXLE OIL 75W90 12/1 L SW</t>
  </si>
  <si>
    <t>PC Coolant</t>
  </si>
  <si>
    <t>VAL HT-12 AFC PINK CONC KE 60 L</t>
  </si>
  <si>
    <t>VAL HT-12 AFC PINK CONC PL 20 L</t>
  </si>
  <si>
    <t>VAL HT-12 AFC PINK CONC 12/1 L SW</t>
  </si>
  <si>
    <t>VAL HT-12 AFC PINK RTU KE 60 L</t>
  </si>
  <si>
    <t>VAL HT-12 AFC PINK RTU PL 20 L</t>
  </si>
  <si>
    <t>VAL HT-12 AFC PINK RTU 4/5 L SW</t>
  </si>
  <si>
    <t>VAL HT-12 AFC PINK RTU 12/1 L SW</t>
  </si>
  <si>
    <t>VAL HT-12 AFC GREEN CONC KE 60 L</t>
  </si>
  <si>
    <t>VAL HT-12 AFC GREEN CONC PL 20 L</t>
  </si>
  <si>
    <t>VAL HT-12 AFC GREEN CONC 12/1 L SW</t>
  </si>
  <si>
    <t>VAL HT-12 AFC GREEN RTU IBC 1000 L</t>
  </si>
  <si>
    <t>VAL HT-12 AFC GREEN RTU KE 60 L</t>
  </si>
  <si>
    <t>VAL HT-12 AFC GREEN RTU PL 20 L</t>
  </si>
  <si>
    <t>VAL HT-12 AFC GREEN RTU 4/5 L SW</t>
  </si>
  <si>
    <t>VAL HT-12 AFC GREEN RTU 12/1 L SW</t>
  </si>
  <si>
    <t>MULTI-VEHICLE COOLANT CONC DR 208 L</t>
  </si>
  <si>
    <t>MULTI-VEHICLE COOLANT CONC KE 60 L</t>
  </si>
  <si>
    <t>MULTI-VEHICLE COOLANT CONC PL 20 L</t>
  </si>
  <si>
    <t>MULTI-VEHICLE COOLANT CONC 4/5 L SW</t>
  </si>
  <si>
    <t>MULTI-VEHICLE COOLANT CONC 12/1 L SW</t>
  </si>
  <si>
    <t>MULTI-VEHICLE COOLANT RTU IBC 1000 L</t>
  </si>
  <si>
    <t>MULTI-VEHICLE COOLANT RTU DR 208 L</t>
  </si>
  <si>
    <t>MULTI-VEHICLE COOLANT RTU KE 60 L</t>
  </si>
  <si>
    <t>MULTI-VEHICLE COOLANT RTU PL 20 L</t>
  </si>
  <si>
    <t>MULTI-VEHICLE COOLANT RTU 4/5 L SW</t>
  </si>
  <si>
    <t>MULTI-VEHICLE COOLANT RTU 12/1 L SW</t>
  </si>
  <si>
    <t>MULTI-VEHICLE RED COOLANT CONC BULK</t>
  </si>
  <si>
    <t>MULTI-VEHICLE RED COOLANT CONC DR 208 L</t>
  </si>
  <si>
    <t>MULTI-VEHICLE RED COOLANT CONC KE 60 L</t>
  </si>
  <si>
    <t>MULTI-VEHICLE RED COOLANT CONC PL 20 L</t>
  </si>
  <si>
    <t>MULTI-VEHICLE RED COOLANT CONC 4/5 L SW</t>
  </si>
  <si>
    <t>MULTI-VEHICLE RED COOLANT CONC 12/1 L SW</t>
  </si>
  <si>
    <t>MULTI-VEHICLE RED COOLANT RTU BULK</t>
  </si>
  <si>
    <t>MULTI-VEHICLE RED COOLANT RTU DR 208 L</t>
  </si>
  <si>
    <t>MULTI-VEHICLE RED COOLANT RTU 4/5 L SW</t>
  </si>
  <si>
    <t>CI Premium Engine Oil</t>
  </si>
  <si>
    <t>VAL PROFLEET 5W20 BULK</t>
  </si>
  <si>
    <t>VAL PROFLEET 5W20 DR 208 L</t>
  </si>
  <si>
    <t>VAL PROFLEET 5W20 KE 60 L</t>
  </si>
  <si>
    <t>VAL PROFLEET 5W20 PL 20 L</t>
  </si>
  <si>
    <t>VAL PROFLEET LS-F 5W30 BULK</t>
  </si>
  <si>
    <t>VAL PROFLEET LS-F 5W30 DR 208 L</t>
  </si>
  <si>
    <t>VAL PROFLEET LS-F 5W30 PL 20 L</t>
  </si>
  <si>
    <t>VAL PROFLEET LS PLUS 5W30 BULK</t>
  </si>
  <si>
    <t>VAL PROFLEET LS PLUS 5W30 IBC 1000 L</t>
  </si>
  <si>
    <t>VAL PROFLEET LS PLUS 5W30 DR 208 L</t>
  </si>
  <si>
    <t>VAL PROFLEET LS PLUS 5W30 PL 20 L</t>
  </si>
  <si>
    <t>VE13978</t>
  </si>
  <si>
    <t>VAL PROFLEET LS 10W40 DR 208 L</t>
  </si>
  <si>
    <t>VAL PROFLEET LS PLUS 10W40 BULK</t>
  </si>
  <si>
    <t>VAL PROFLEET LS PLUS 10W40 IBC 1000 L</t>
  </si>
  <si>
    <t>VAL PROFLEET LS PLUS 10W40 DR 208 L</t>
  </si>
  <si>
    <t>VAL PROFLEET LS PLUS 10W40 PL 20 L</t>
  </si>
  <si>
    <t>VAL PROFLEET M 10W40 DR 208 L</t>
  </si>
  <si>
    <t>VAL PROFLEET M 10W40 PL 20 L</t>
  </si>
  <si>
    <t>VAL PROFLEET M 10W40 4/5 L SW</t>
  </si>
  <si>
    <t>VAL GEO SNG-4 BULK</t>
  </si>
  <si>
    <t>VAL GEO SNG-4 DR 208 L</t>
  </si>
  <si>
    <t>VAL GEO SNG-6 BULK</t>
  </si>
  <si>
    <t>VAL GEO SNG-6 DR 208 L</t>
  </si>
  <si>
    <t>VALVOLINE GEO PLUS LA 40 BULK</t>
  </si>
  <si>
    <t>VALVOLINE GEO PLUS LA 40 DR 208 L</t>
  </si>
  <si>
    <t>PREMIUM BLUE EXTREME 5W40 BULK</t>
  </si>
  <si>
    <t>VE17775</t>
  </si>
  <si>
    <t>PREMIUM BLUE EXTREME 5W40 IBC 1000 L</t>
  </si>
  <si>
    <t>PREMIUM BLUE 7800 15W40 BULK</t>
  </si>
  <si>
    <t>PREMIUM BLUE 7800 15W40 IBC 1000 L</t>
  </si>
  <si>
    <t>PREMIUM BLUE 7800 15W40 DR 208 L</t>
  </si>
  <si>
    <t>PREMIUM BLUE 7800 15W40 PL 20 L</t>
  </si>
  <si>
    <t>PREMIUM BLUE 7800 15W40 4/5 L SW</t>
  </si>
  <si>
    <t>PREM BLUE ONE SOLUTION GEN 2 15W40 BULK</t>
  </si>
  <si>
    <t>PREM BLUE ONE SOL GEN 2 15W40 IBC 1000 L</t>
  </si>
  <si>
    <t>PREM BLUE ONE SOL GEN 2 15W40 DR 208 L</t>
  </si>
  <si>
    <t>PREM BLUE ONE SOL GEN 2 15W40 PL 20 L</t>
  </si>
  <si>
    <t>PREM BLUE ONE SOLUTION GEN 2 10W30 BULK</t>
  </si>
  <si>
    <t>PREM BLUE ONE SOL GEN 2 10W30 DR 208 L</t>
  </si>
  <si>
    <t>PREM BLUE ONE SOL GEN 2 10W30 PL 20 L</t>
  </si>
  <si>
    <t>PREMIUM BLUE GEO M-74 15W40 DR 208 L</t>
  </si>
  <si>
    <t>PREMIUM BLUE GEO MA 40 BULK</t>
  </si>
  <si>
    <t>PREMIUM BLUE GEO MA 40 DR 208 L</t>
  </si>
  <si>
    <t>PREMIUM BLUE GEO LA-ES 40 BULK</t>
  </si>
  <si>
    <t>PREMIUM BLUE GEO LA-ES 40 DR 208 L</t>
  </si>
  <si>
    <t>PREMIUM BLUE GEO LA 40 IBC 1000 L</t>
  </si>
  <si>
    <t>VE17758</t>
  </si>
  <si>
    <t>PREMIUM BLUE GEO LA 40 DR 208 L</t>
  </si>
  <si>
    <t>CI Engine Oil</t>
  </si>
  <si>
    <t>ALL FLEET SUPERIOR 10W40 IBC 1000 L EEE</t>
  </si>
  <si>
    <t>ALL FLEET SUPERIOR 10W40 DR 208 L EEE</t>
  </si>
  <si>
    <t>ALL FLEET SUPERIOR 10W40 PL 20 L EEE</t>
  </si>
  <si>
    <t>VAL ALL FLEET SUPERIOR LE 10W30 BULK</t>
  </si>
  <si>
    <t>VAL ALL FLEET SUPERIOR LE 10W30 DR 208 L</t>
  </si>
  <si>
    <t>VAL ALL FLEET SUPERIOR LE 10W30 PL 20 L</t>
  </si>
  <si>
    <t>ALL FLEET SUPERIOR LE 10W40 IBC 1000 EEE</t>
  </si>
  <si>
    <t>ALL FLEET SUPERIOR LE 10W40 DR 208 L EEE</t>
  </si>
  <si>
    <t>ALL FLEET SUPERIOR LE 10W40 PL 20 L EEE</t>
  </si>
  <si>
    <t>VAL ALL FLEET SUPERIOR LE 15W40 BULK</t>
  </si>
  <si>
    <t>VAL ALL FLEET SUPERIOR LE 15W40 IBC 1000</t>
  </si>
  <si>
    <t>VAL ALL FLEET SUPERIOR LE 15W40 DR 208 L</t>
  </si>
  <si>
    <t>VAL ALL FLEET SUPERIOR LE 15W40 PL 20 L</t>
  </si>
  <si>
    <t>VAL ALL FLEET SUPERIOR LE 15W40 4/5 L</t>
  </si>
  <si>
    <t>VAL ALL FLEET SUPERIOR LE-X 10W40 BULK</t>
  </si>
  <si>
    <t>ALL FLEET SUPERIOR LE-X 10W40 IBC 1000 L</t>
  </si>
  <si>
    <t>ALL FLEET SUPERIOR LE-X 10W40 PL 20 L</t>
  </si>
  <si>
    <t>ALL FLEET SUPERIOR LE-X 10W40 208 L EEE</t>
  </si>
  <si>
    <t>VE13779</t>
  </si>
  <si>
    <t>VAL ALL FLEET EXTREME 10W40 BULK</t>
  </si>
  <si>
    <t>VE13775</t>
  </si>
  <si>
    <t>VAL ALL FLEET EXTREME 10W40 IBC 1000 L</t>
  </si>
  <si>
    <t>VE13778</t>
  </si>
  <si>
    <t>VAL ALL FLEET EXTREME 10W40 DR 208 L</t>
  </si>
  <si>
    <t>VE13766</t>
  </si>
  <si>
    <t>VAL ALL FLEET EXTREME 10W40 PL 20 L</t>
  </si>
  <si>
    <t>VAL ALL FLEET EXTREME 10W40 4/5 L SW</t>
  </si>
  <si>
    <t>VE13719</t>
  </si>
  <si>
    <t>VAL ALL FLEET EXTRA 15W40 BULK</t>
  </si>
  <si>
    <t>VE13715</t>
  </si>
  <si>
    <t>VAL ALL FLEET EXTRA 15W40 IBC 1000 L</t>
  </si>
  <si>
    <t>VE13718</t>
  </si>
  <si>
    <t>VAL ALL FLEET EXTRA 15W40 DR 208 L</t>
  </si>
  <si>
    <t>VE13706</t>
  </si>
  <si>
    <t>VAL ALL FLEET EXTRA 15W40 PL 20 L</t>
  </si>
  <si>
    <t>VE13711</t>
  </si>
  <si>
    <t>VAL ALL FLEET EXTRA 15W40 4/5 L SW</t>
  </si>
  <si>
    <t>VE12679</t>
  </si>
  <si>
    <t>VAL ALL FLEET 15W40 BULK</t>
  </si>
  <si>
    <t>VE12678</t>
  </si>
  <si>
    <t>VAL ALL FLEET 15W40 DR 208 L</t>
  </si>
  <si>
    <t>VE12666</t>
  </si>
  <si>
    <t>VAL ALL FLEET 15W40 PL 20 L</t>
  </si>
  <si>
    <t>VAL ALL FLEET 15W40 IBC 1000 L EEE</t>
  </si>
  <si>
    <t>VAL ALL FLEET 20W50 DR 208 L EEE</t>
  </si>
  <si>
    <t>VAL ALL FLEET 20W50 PL 20 L EEE</t>
  </si>
  <si>
    <t>VE90188</t>
  </si>
  <si>
    <t>VAL HD 10W BULK</t>
  </si>
  <si>
    <t>VE12615</t>
  </si>
  <si>
    <t>VAL HD 10W IBC 1000 L</t>
  </si>
  <si>
    <t>VAL HD 10W DR 208 L EEE</t>
  </si>
  <si>
    <t>VAL HD 10W PL 20 L EEE</t>
  </si>
  <si>
    <t>VE12739</t>
  </si>
  <si>
    <t>VAL HD 30 BULK</t>
  </si>
  <si>
    <t>VE12738</t>
  </si>
  <si>
    <t>VAL HD 30 DR 208 L</t>
  </si>
  <si>
    <t>VE12726</t>
  </si>
  <si>
    <t>VAL HD 30 PL 20 L</t>
  </si>
  <si>
    <t>VE16119</t>
  </si>
  <si>
    <t>VAL VALMARIN TP 1230 BULK</t>
  </si>
  <si>
    <t>VE16118</t>
  </si>
  <si>
    <t>VAL VALMARIN TP 1230 DR 208 L</t>
  </si>
  <si>
    <t>VE16139</t>
  </si>
  <si>
    <t>VAL VALMARIN TP 1240 BULK</t>
  </si>
  <si>
    <t>VAL VALMARIN 15W40 BULK</t>
  </si>
  <si>
    <t>VAL VALMARIN 15W40 DR 208 L</t>
  </si>
  <si>
    <t>CI Industrial Oil</t>
  </si>
  <si>
    <t>VAL EPG 68 DR 208 L EEE</t>
  </si>
  <si>
    <t>VAL EPG 68 PL 20 L EEE</t>
  </si>
  <si>
    <t>VAL EPG S68 DR 208 L EEE</t>
  </si>
  <si>
    <t>VAL EPG S68 PL 20 L EEE</t>
  </si>
  <si>
    <t>VAL EPG S220 DR 208 L</t>
  </si>
  <si>
    <t>VAL EPG 100 DR 208 L EEE</t>
  </si>
  <si>
    <t>VAL EPG 100 PL 20 L EEE</t>
  </si>
  <si>
    <t>VAL EPG 150 DR 208 L EEE</t>
  </si>
  <si>
    <t>VAL EPG 150 PL 20 L EEE</t>
  </si>
  <si>
    <t>VAL EPG 220 DR 208 L EEE</t>
  </si>
  <si>
    <t>VAL EPG 220 PL 20 L EEE</t>
  </si>
  <si>
    <t>VAL EPG 320 DR 208 L EEE</t>
  </si>
  <si>
    <t>VAL EPG 320 PL 20 L EEE</t>
  </si>
  <si>
    <t>VAL EPG 460 DR 208 L EEE</t>
  </si>
  <si>
    <t>VAL EPG 460 PL 20 L EEE</t>
  </si>
  <si>
    <t>VAL COMPRESSOR OIL S 46 DR 208 L EEE</t>
  </si>
  <si>
    <t>VAL COMPRESSOR OIL S 46 PL 20 L EEE</t>
  </si>
  <si>
    <t>VAL COMPRESSOR OIL S68 PL 20 L</t>
  </si>
  <si>
    <t>VAL COMPRESSOR OIL 32 DR 208 L EEE</t>
  </si>
  <si>
    <t>VAL COMPRESSOR OIL 32 PL 20 L EEE</t>
  </si>
  <si>
    <t>VAL COMPRESSOR OIL 46 DR 208 L EEE</t>
  </si>
  <si>
    <t>VAL COMPRESSOR OIL 46 PL 20 L EEE</t>
  </si>
  <si>
    <t>VAL COMPRESSOR OIL 68 DR 208 L EEE</t>
  </si>
  <si>
    <t>VAL COMPRESSOR OIL 68 PL 20 L EEE</t>
  </si>
  <si>
    <t>VAL COMPRESSOR OIL 100 DR 208 L EEE</t>
  </si>
  <si>
    <t>VAL COMPRESSOR OIL 100 PL 20 L EEE</t>
  </si>
  <si>
    <t>VAL COMPRESSOR OIL 150 PL 20 L EEE</t>
  </si>
  <si>
    <t>VAL COMPRESSOR OIL 220 DR 208 L EEE DO N</t>
  </si>
  <si>
    <t>VAL COMPRESSOR OIL 220 PL 20 L EEE</t>
  </si>
  <si>
    <t>VAL COMPRESSOR OIL 320 DR 208 L EEE DO N</t>
  </si>
  <si>
    <t>VAL COMPRESSOR OIL 320 PL 20 L EEE</t>
  </si>
  <si>
    <t>VAL HEAT TRANSFER OIL EXTRA BULK</t>
  </si>
  <si>
    <t>VAL HEAT TRANSFER OIL EXTRA IBC 1000 L</t>
  </si>
  <si>
    <t>VAL HEAT TRANSFER OIL EXTRA PL 20 L</t>
  </si>
  <si>
    <t>VAL HEAT TRANSFER OIL S46 DR 208 L EEE</t>
  </si>
  <si>
    <t>VAL HEAT TRANSFER OIL S46 PL 20 L EEE</t>
  </si>
  <si>
    <t>VAL HEAT TRANSFER OIL 32 DR 208 L EEE</t>
  </si>
  <si>
    <t>VAL HEAT TRANSFER OIL 32 PL 20 L EEE</t>
  </si>
  <si>
    <t>VAL HEAT TRANSFER OIL 100 DR 208 L EEE</t>
  </si>
  <si>
    <t>VAL HEAT TRANSFER OIL 100 PL 20 L EEE</t>
  </si>
  <si>
    <t>VAL SLIDEWAY OIL 32 DR 208 L EEE</t>
  </si>
  <si>
    <t>VAL SLIDEWAY OIL 32 PL 20 L EEE</t>
  </si>
  <si>
    <t>VAL SLIDEWAY OIL 46 DR 208 L EEE DO NOT</t>
  </si>
  <si>
    <t>VAL SLIDEWAY OIL 46 PL 20 L EEE</t>
  </si>
  <si>
    <t>VAL SLIDEWAY OIL 68 IBC 1000 L EEE</t>
  </si>
  <si>
    <t>VAL SLIDEWAY OIL 68 DR 208 L EEE</t>
  </si>
  <si>
    <t>VAL SLIDEWAY OIL 68 PL 20 L EEE</t>
  </si>
  <si>
    <t>VAL SLIDEWAY OIL 100 DR 208 L EEE DO NOT</t>
  </si>
  <si>
    <t>VAL SLIDEWAY OIL 100 PL 20 L EEE</t>
  </si>
  <si>
    <t>VAL SLIDEWAY OIL 150 DR 208 L EEE</t>
  </si>
  <si>
    <t>VAL SLIDEWAY OIL 150 PL 20 L EEE</t>
  </si>
  <si>
    <t>VAL SLIDEWAY OIL 220 PL 20 L</t>
  </si>
  <si>
    <t>VAL SLIDEWAY OIL 220 DR 208 L EEE</t>
  </si>
  <si>
    <t>VAL SLIDEWAY OIL 220 PL 20 L EEE</t>
  </si>
  <si>
    <t>VAL SLIDEWAY OIL 320 DR 208 L EEE DO NOT</t>
  </si>
  <si>
    <t>VAL SLIDEWAY OIL 320 PL 20 L EEE</t>
  </si>
  <si>
    <t>VAL CIRCULATION OIL 100 DR 208 L EEE</t>
  </si>
  <si>
    <t>VAL CIRCULATION OIL 100 PL 20 L EEE DO N</t>
  </si>
  <si>
    <t>VAL CIRCULATION OIL 150 DR 208 L EEE</t>
  </si>
  <si>
    <t>VAL CIRCULATION OIL 150 PL 20 L EEE</t>
  </si>
  <si>
    <t>VAL CIRCULATION OIL 220 DR 208 L EEE</t>
  </si>
  <si>
    <t>VAL CIRCULATION OIL 220 PL 20 L EEE</t>
  </si>
  <si>
    <t>VAL CIRCULATION OIL ML 100 DR 208 L EEE</t>
  </si>
  <si>
    <t>VAL CIRCULATION OIL ML 220 DR 208 L EEE</t>
  </si>
  <si>
    <t>VAL CIRCULATION OIL ML 460 PL 20 L EEE D</t>
  </si>
  <si>
    <t>VAL CIRCULATION OIL ML 680 DR 208 L EEE</t>
  </si>
  <si>
    <t>VAL CIRCULATION OIL ML 680 PL 20 L EEE D</t>
  </si>
  <si>
    <t>VAL TURBINE OIL 150 PL 20 L EEE</t>
  </si>
  <si>
    <t>VAL TURBINE OIL 32 DR 208 L EEE</t>
  </si>
  <si>
    <t>VAL TURBINE OIL 32 PL 20 L EEE</t>
  </si>
  <si>
    <t>VAL TURBINE OIL 46 DR 208 L EEE DO NOT U</t>
  </si>
  <si>
    <t>VAL TURBINE OIL 46 PL 20 L EEE</t>
  </si>
  <si>
    <t>VAL TURBINE OIL 68 DR 208 L EEE DO NOT U</t>
  </si>
  <si>
    <t>VAL TURBINE OIL 68 PL 20 L EEE</t>
  </si>
  <si>
    <t>VAL TURBINE OIL PLUS 32 DR 208 L EEE</t>
  </si>
  <si>
    <t>VAL TURBINE OIL PLUS 32 PL 20 L EEE</t>
  </si>
  <si>
    <t>VAL TURBINE OIL PLUS 46 DR 208 L EEE</t>
  </si>
  <si>
    <t>VAL TURBINE OIL PLUS 68 PL 20 L EEE</t>
  </si>
  <si>
    <t>CI Hydraulics</t>
  </si>
  <si>
    <t>VAL ULTRAMAX BIO 46 IBC 1000 L</t>
  </si>
  <si>
    <t>VAL ULTRAMAX BIO 46 DR 208 L</t>
  </si>
  <si>
    <t>VAL ULTRAMAX BIO 46 PL 20 L</t>
  </si>
  <si>
    <t>VAL ULTRAMAX EXTREME S32 BULK</t>
  </si>
  <si>
    <t>VAL ULTRAMAX EXTREME HVLP 15 BULK</t>
  </si>
  <si>
    <t>VAL ULTRAMAX EXTREME HVLP 22 BULK</t>
  </si>
  <si>
    <t>VAL ULTRAMAX EXTREME HVLP 22 DR 208 L</t>
  </si>
  <si>
    <t>VAL ULTRAMAX EXTREME HVLP 28 IBC 1000 L</t>
  </si>
  <si>
    <t>VAL ULTRAMAX EXTREME HVLP 28 DR 208 L</t>
  </si>
  <si>
    <t>VAL ULTRAMAX EXTREME HVLP 28 PL 20 L</t>
  </si>
  <si>
    <t>VAL ULTRAMAX PRO HLP 32 DR 208 L</t>
  </si>
  <si>
    <t>VAL ULTRAMAX PRO HLP 46 DR 208 L</t>
  </si>
  <si>
    <t>VAL ULTRAMAX PRO HLP 68 DR 208 L</t>
  </si>
  <si>
    <t>VAL ULTRAMAX PRO HVLP 32 DR 208 L</t>
  </si>
  <si>
    <t>VAL ULTRAMAX PRO HVLP 46 DR 208 L</t>
  </si>
  <si>
    <t>VAL ULTRAMAX PRO HVLP 68 DR 208 L</t>
  </si>
  <si>
    <t>VAL ULTRAMAX ZF HLP 46 BULK</t>
  </si>
  <si>
    <t>VAL ULTRAMAX ZF HLP 46 DR 208 L</t>
  </si>
  <si>
    <t>VE16498</t>
  </si>
  <si>
    <t>VAL ULTRAMAX HLP 100 DR 208 L RP</t>
  </si>
  <si>
    <t>VE16219</t>
  </si>
  <si>
    <t>VAL ULTRAMAX HVLP 32 BULK</t>
  </si>
  <si>
    <t>VE16215</t>
  </si>
  <si>
    <t>VAL ULTRAMAX HVLP 32 IBC 1000 L RP</t>
  </si>
  <si>
    <t>VE16206</t>
  </si>
  <si>
    <t>VAL ULTRAMAX HVLP 32 PL 20 L RP</t>
  </si>
  <si>
    <t>VAL ULTRAMAX HVLP 32 DR 208 L EEE</t>
  </si>
  <si>
    <t>VE16218</t>
  </si>
  <si>
    <t>VE16239</t>
  </si>
  <si>
    <t>VAL ULTRAMAX HVLP 46 BULK</t>
  </si>
  <si>
    <t>VAL ULTRAMAX HVLP 46 IBC 1000 L EEE</t>
  </si>
  <si>
    <t>VE16235</t>
  </si>
  <si>
    <t>VAL ULTRAMAX HVLP 46 DR 208 L EEE</t>
  </si>
  <si>
    <t>VE16238</t>
  </si>
  <si>
    <t>VAL ULTRAMAX HVLP 46 PL 20 L EEE</t>
  </si>
  <si>
    <t>VE16226</t>
  </si>
  <si>
    <t>VE90318</t>
  </si>
  <si>
    <t>VAL ULTRAMAX HVLP 68 BULK</t>
  </si>
  <si>
    <t>VE16258</t>
  </si>
  <si>
    <t>VAL ULTRAMAX HVLP 68 DR 208 L RP</t>
  </si>
  <si>
    <t>VE16246</t>
  </si>
  <si>
    <t>VAL ULTRAMAX HVLP 68 PL 20 L RP</t>
  </si>
  <si>
    <t>VAL ULTRAMAX HVLP 68 IBC 1000 L EEE</t>
  </si>
  <si>
    <t>VE91109</t>
  </si>
  <si>
    <t>VE16439</t>
  </si>
  <si>
    <t>VAL ULTRAMAX HLP 32 BULK</t>
  </si>
  <si>
    <t>VE90320</t>
  </si>
  <si>
    <t>VAL ULTRAMAX HLP 32 IBC 1000 L</t>
  </si>
  <si>
    <t>VE16426</t>
  </si>
  <si>
    <t>VAL ULTRAMAX HLP 32 PL 20 L RP</t>
  </si>
  <si>
    <t>VAL ULTRAMAX HLP 32 DR 208 L EEE</t>
  </si>
  <si>
    <t>VE16438</t>
  </si>
  <si>
    <t>VE16459</t>
  </si>
  <si>
    <t>VAL ULTRAMAX HLP 46 BULK</t>
  </si>
  <si>
    <t>VE16455</t>
  </si>
  <si>
    <t>VAL ULTRAMAX HLP 46 IBC 1000 L RP</t>
  </si>
  <si>
    <t>VE16458</t>
  </si>
  <si>
    <t>VAL ULTRAMAX HLP 46 DR 208 L RP</t>
  </si>
  <si>
    <t>VAL ULTRAMAX HLP 46 PL 20 L EEE</t>
  </si>
  <si>
    <t>VE16446</t>
  </si>
  <si>
    <t>VE16479</t>
  </si>
  <si>
    <t>VAL ULTRAMAX HLP 68 BULK</t>
  </si>
  <si>
    <t>VE16466</t>
  </si>
  <si>
    <t>VAL ULTRAMAX HLP 68 PL 20 L RP</t>
  </si>
  <si>
    <t>VAL ULTRAMAX HLP 68 IBC 1000 L EEE</t>
  </si>
  <si>
    <t>VE16475</t>
  </si>
  <si>
    <t>VAL ULTRAMAX HLP 68 DR 208 L EEE</t>
  </si>
  <si>
    <t>VE16478</t>
  </si>
  <si>
    <t>VAL HLP 5 DR 208 L EEE</t>
  </si>
  <si>
    <t>VAL HLP 5 PL 20 L EEE</t>
  </si>
  <si>
    <t>VAL HLP 10 DR 208 L EEE</t>
  </si>
  <si>
    <t>VAL HLP 10 PL 20 L EEE</t>
  </si>
  <si>
    <t>VAL HLP 15 DR 208 L EEE</t>
  </si>
  <si>
    <t>VAL HLP 15 PL 20 L EEE</t>
  </si>
  <si>
    <t>VAL HLP 22 DR 208 L EEE</t>
  </si>
  <si>
    <t>VAL HLP 22 PL 20 L EEE</t>
  </si>
  <si>
    <t>VAL HLP 32 BULK</t>
  </si>
  <si>
    <t>VAL HLP 32 DR 208 L RP</t>
  </si>
  <si>
    <t>VAL HLP 32  RP 20 L PL</t>
  </si>
  <si>
    <t>VAL HLP 32 IBC 1000 L EEE</t>
  </si>
  <si>
    <t>VAL HLP 46 BULK</t>
  </si>
  <si>
    <t>VAL HLP 46 IBC 1000L RP</t>
  </si>
  <si>
    <t>VAL HLP 46 DR 208 L RP</t>
  </si>
  <si>
    <t>VAL HLP 46 RP 20L PL</t>
  </si>
  <si>
    <t>VAL HLP 68 BULK</t>
  </si>
  <si>
    <t>VAL HLP 68 IBC 1000L RP</t>
  </si>
  <si>
    <t>VAL HLP 68 RP 208L DR</t>
  </si>
  <si>
    <t>VAL HLP 68  RP 20 L PL</t>
  </si>
  <si>
    <t>VAL HLP 100 IBC 1000 L EEE</t>
  </si>
  <si>
    <t>VAL HLP 100 DR 208 L EEE</t>
  </si>
  <si>
    <t>VAL HLP 100 PL 20 L EEE</t>
  </si>
  <si>
    <t>VAL HLP 150 IBC 1000 L EEE</t>
  </si>
  <si>
    <t>VAL HLP 150 DR 208 L EEE</t>
  </si>
  <si>
    <t>VAL HLP 150 PL 20 L EEE</t>
  </si>
  <si>
    <t>VAL HLP 320 IBC 1000 L EEE</t>
  </si>
  <si>
    <t>VAL HLP 320 DR 208 L EEE</t>
  </si>
  <si>
    <t>VAL HLP 320 PL 20 L EEE</t>
  </si>
  <si>
    <t>VAL HVLP 15 IBC 1000 L EEE</t>
  </si>
  <si>
    <t>VAL HVLP 15 DR 208 L EEE</t>
  </si>
  <si>
    <t>VAL HVLP 15 PL 20 L EEE</t>
  </si>
  <si>
    <t>VAL HVLP 22 IBC 1000 L EEE</t>
  </si>
  <si>
    <t>VAL HVLP 22 DR 208 L EEE</t>
  </si>
  <si>
    <t>VAL HVLP 22 PL 20 L EEE</t>
  </si>
  <si>
    <t>VAL HVLP 32 BULK</t>
  </si>
  <si>
    <t>VAL HVLP 32 DR 208 L RP</t>
  </si>
  <si>
    <t>VAL HVLP 32 PL 20 L RP</t>
  </si>
  <si>
    <t>VAL HVLP 32 IBC 1000 L EEE</t>
  </si>
  <si>
    <t>VAL HVLP 46 BULK</t>
  </si>
  <si>
    <t>VAL HVLP 46 IBC 1000 L RP</t>
  </si>
  <si>
    <t>VAL HVLP 46 DR 208 L RP</t>
  </si>
  <si>
    <t>VAL HVLP 46 PL 20 L RP</t>
  </si>
  <si>
    <t>VAL HVLP 68 BULK</t>
  </si>
  <si>
    <t>VAL HVLP 68 IBC 1000 L RP</t>
  </si>
  <si>
    <t>VAL HVLP 68 DR 208 L RP</t>
  </si>
  <si>
    <t>VAL HVLP 68 PL 20 L EEE</t>
  </si>
  <si>
    <t>VAL HVLP 100 IBC 1000 L EEE</t>
  </si>
  <si>
    <t>VAL HVLP 100 DR 208 L EEE</t>
  </si>
  <si>
    <t>VAL HVLP 100 PL 20 L EEE</t>
  </si>
  <si>
    <t>VAL HVLP 150 DR 208 L EEE</t>
  </si>
  <si>
    <t>VAL HVLP 150 PL 20 L EEE</t>
  </si>
  <si>
    <t>VAL HVLP 220 DR 208 L EEE</t>
  </si>
  <si>
    <t>VAL HVLP 220 PL 20 L EEE</t>
  </si>
  <si>
    <t>VAL ZF HLP 46 IBC 1000 L EEE</t>
  </si>
  <si>
    <t>VAL ZF HLP 46 DR 208 L EEE</t>
  </si>
  <si>
    <t>VAL ZF HLP 46 PL 20 L EEE</t>
  </si>
  <si>
    <t>VAL ZF HLP 68 IBC 1000 L EEE</t>
  </si>
  <si>
    <t>VAL ZF HLP 68 DR 208 L EEE</t>
  </si>
  <si>
    <t>VAL ZF HLP 68 PL 20 L EEE</t>
  </si>
  <si>
    <t>VAL HLPD C-10 DR 208 L EEE</t>
  </si>
  <si>
    <t>VAL HLPD C-10 PL 20 L EEE</t>
  </si>
  <si>
    <t>VAL HLPD 46 DR 208 L EEE</t>
  </si>
  <si>
    <t>VAL HLPD 46 PL 20 L EEE</t>
  </si>
  <si>
    <t>CI Agri Lubricants</t>
  </si>
  <si>
    <t>VE17018</t>
  </si>
  <si>
    <t>VAL STOU 10W30 DR 208 L</t>
  </si>
  <si>
    <t>VE17006</t>
  </si>
  <si>
    <t>VAL STOU 10W30 PL 20 L</t>
  </si>
  <si>
    <t>VAL STOU 10W40 BULK</t>
  </si>
  <si>
    <t>VAL STOU 10W40 DR 208 L</t>
  </si>
  <si>
    <t>VAL STOU 10W40 PL 20 L</t>
  </si>
  <si>
    <t>VE17058</t>
  </si>
  <si>
    <t>VAL STOU 15W40 DR 208 L</t>
  </si>
  <si>
    <t>VE17046</t>
  </si>
  <si>
    <t>VAL STOU 15W40 PL 20 L</t>
  </si>
  <si>
    <t>VE17119</t>
  </si>
  <si>
    <t>VAL UNITRAC 80W BULK</t>
  </si>
  <si>
    <t>VE17115</t>
  </si>
  <si>
    <t>VAL UNITRAC 80W IBC 1000 L</t>
  </si>
  <si>
    <t>VE17118</t>
  </si>
  <si>
    <t>VAL UNITRAC 80W DR 208 L</t>
  </si>
  <si>
    <t>VE17106</t>
  </si>
  <si>
    <t>VAL UNITRAC 80W PL 20 L</t>
  </si>
  <si>
    <t>VAL UNITRAC 80W 4/5 L SW</t>
  </si>
  <si>
    <t>VAL UTTO WB2 DR 208 L</t>
  </si>
  <si>
    <t>VAL UTTO WB2 PL 20 L</t>
  </si>
  <si>
    <t>VAL UTTO IBC 1000 L EEE</t>
  </si>
  <si>
    <t>VAL UTTO DR 208 L EEE</t>
  </si>
  <si>
    <t>VAL UTTO PL 20 L EEE</t>
  </si>
  <si>
    <t>CI Driveline</t>
  </si>
  <si>
    <t>VAL HD ATF DR 208 L EEE</t>
  </si>
  <si>
    <t>VAL HD ATF PL 20 L EEE</t>
  </si>
  <si>
    <t>VAL HD DUTY ATF IID 208 L EEE</t>
  </si>
  <si>
    <t>VAL HD ATF PRO BULK</t>
  </si>
  <si>
    <t>VAL HD ATF PRO DR 208 L</t>
  </si>
  <si>
    <t>VAL HD ATF PRO PL 20 L</t>
  </si>
  <si>
    <t>VAL HD ATF PRO 12/1 L SW</t>
  </si>
  <si>
    <t>VAL HD GEAR OIL PRO 75W80 LD BULK</t>
  </si>
  <si>
    <t>VAL HD GEAR OIL PRO 75W80 LD DR 208 L</t>
  </si>
  <si>
    <t>VAL HD GEAR OIL PRO 75W80 LD PL 20 L</t>
  </si>
  <si>
    <t>VAL HD GEAR OIL PRO 75W80 LD 12/1 L SW</t>
  </si>
  <si>
    <t>VAL HD GEAR OIL PRO 75W80 PL 20 L</t>
  </si>
  <si>
    <t>VAL HD AXLE OIL PRO 80W90 LD BULK</t>
  </si>
  <si>
    <t>VAL HD AXLE OIL PRO 80W90 LD DR 208 L</t>
  </si>
  <si>
    <t>VAL HD AXLE OIL PRO 80W90 LD PL 20 L</t>
  </si>
  <si>
    <t>VAL HD AXLE OIL PRO 80W90 LS BULK</t>
  </si>
  <si>
    <t>VAL HD AXLE OIL PRO 80W90 LS DR 208 L</t>
  </si>
  <si>
    <t>VAL HD AXLE OIL PRO 80W90 LS PL 20 L</t>
  </si>
  <si>
    <t>VAL HD AXLE OIL PRO 80W90 LS 12/1 L SW</t>
  </si>
  <si>
    <t>VAL HD TDL PRO 75W90 BULK</t>
  </si>
  <si>
    <t>VAL HD TDL PRO 75W90 IBC 1000 L</t>
  </si>
  <si>
    <t>VAL HD TDL PRO 75W90 DR 208 L</t>
  </si>
  <si>
    <t>VAL HD TDL PRO 75W90 KE 60 L</t>
  </si>
  <si>
    <t>VAL HD TDL PRO 75W90 PL 20 L</t>
  </si>
  <si>
    <t>VAL HD TDL PRO 75W90 12/1 L SW</t>
  </si>
  <si>
    <t>VAL LIGHT &amp; HD ATF/CVT BULK</t>
  </si>
  <si>
    <t>VAL LIGHT &amp; HD ATF / CVT DR 208 L</t>
  </si>
  <si>
    <t>VAL LIGHT &amp; HD ATF / CVT KE 60 L</t>
  </si>
  <si>
    <t>VAL LIGHT &amp; HD ATF / CVT PL 20 L</t>
  </si>
  <si>
    <t>VAL LIGHT &amp; HD ATF / CVT 4/5 L SW</t>
  </si>
  <si>
    <t>VAL LIGHT &amp; HD ATF / CVT 12/1 L SW</t>
  </si>
  <si>
    <t>VAL HD GEAR OIL 75W80 BULK</t>
  </si>
  <si>
    <t>VAL HD GEAR OIL 75W80 DR 208 L</t>
  </si>
  <si>
    <t>VAL HD GEAR OIL 75W80 PL 20 L</t>
  </si>
  <si>
    <t>VAL HD GEAR OIL 75W80 12/1 L SW</t>
  </si>
  <si>
    <t>VAL HD GEAR OIL 80W BULK</t>
  </si>
  <si>
    <t>VAL HD GEAR OIL 80W DR 208 L</t>
  </si>
  <si>
    <t>VAL LIGHT &amp; HD GEAR OIL 80W90 BULK</t>
  </si>
  <si>
    <t>VAL LIGHT &amp; HD GEAR OIL 80W90 DR 208 L</t>
  </si>
  <si>
    <t>VAL LIGHT &amp; HD GEAR OIL 80W90 PL 20 L</t>
  </si>
  <si>
    <t>VAL LIGHT &amp; HD GEAR OIL 80W90 12/1 L SW</t>
  </si>
  <si>
    <t>VAL HD AXLE OIL 75W90 LS BULK</t>
  </si>
  <si>
    <t>VAL HD AXLE OIL 75W90 LS PL 20 L</t>
  </si>
  <si>
    <t>VAL HD AXLE OIL 75W140 DR 208 L</t>
  </si>
  <si>
    <t>VAL HD AXLE OIL 75W140 PL 20 L</t>
  </si>
  <si>
    <t>VAL HD AXLE OIL 85W140 BULK</t>
  </si>
  <si>
    <t>VAL HD AXLE OIL 85W140 DR 208 L</t>
  </si>
  <si>
    <t>VAL HD AXLE OIL 85W140 Pl 20 L</t>
  </si>
  <si>
    <t>VAL LIGHT &amp; HD AXLE OIL 80W90 BULK</t>
  </si>
  <si>
    <t>VAL LIGHT &amp; HD AXLE OIL 80W90 DR 208 L</t>
  </si>
  <si>
    <t>VAL LIGHT &amp; HD AXLE OIL 80W90 PL 20 L</t>
  </si>
  <si>
    <t>VAL LIGHT &amp; HD AXLE OIL 80W90 4/5 L SW</t>
  </si>
  <si>
    <t>VAL LIGHT &amp; HD AXLE OIL 80W90 12/1 L SW</t>
  </si>
  <si>
    <t>VAL HD TDL 75W90 BULK</t>
  </si>
  <si>
    <t>VAL HD TDL 75W90 DR 208 L</t>
  </si>
  <si>
    <t>VAL HD TDL 75W90 PL 20 L</t>
  </si>
  <si>
    <t>VAL DT TRANSMISSION 10W BULK</t>
  </si>
  <si>
    <t>VE17818</t>
  </si>
  <si>
    <t>VAL DT TRANSMISSION 10W DR 208 L</t>
  </si>
  <si>
    <t>VAL DT TRANSMISSION 30 BULK</t>
  </si>
  <si>
    <t>DT TRANSMISSION 10W PL 20 L</t>
  </si>
  <si>
    <t>DT TRANSMISSION 30 DR 208 L</t>
  </si>
  <si>
    <t>VE17838</t>
  </si>
  <si>
    <t>CI Coolant</t>
  </si>
  <si>
    <t>VAL OEM ADVANCED AFC 40 CONC BULK</t>
  </si>
  <si>
    <t>VAL OEM ADVANCED AFC 40 CONC DR 208 L</t>
  </si>
  <si>
    <t>VAL OEM ADVANCED AFC 40 CONC PL 20 L</t>
  </si>
  <si>
    <t>VAL OEM ADVANCED AFC 40 CONC 12/1 L</t>
  </si>
  <si>
    <t>VAL OEM ADVANCED AFC 40 RTU BULK</t>
  </si>
  <si>
    <t>VAL OEM ADVANCED AFC 40 RTU DR 208 L</t>
  </si>
  <si>
    <t>VAL OEM ADVANCED AFC 40 RTU PL 20 L</t>
  </si>
  <si>
    <t>VAL OEM ADVANCED AFC 40 RTU 4/5 L</t>
  </si>
  <si>
    <t>VAL OEM ADVANCED AFC 40 RTU 12/1 L</t>
  </si>
  <si>
    <t>VAL OEM ADVANCED AFC 48 CONC BULK</t>
  </si>
  <si>
    <t>VAL OEM ADVANCED AFC 48 CONC IBC 1000 L</t>
  </si>
  <si>
    <t>VAL OEM ADVANCED AFC 48 CONC DR 208 L</t>
  </si>
  <si>
    <t>VAL OEM ADVANCED AFC 48 CONC PL 20 L</t>
  </si>
  <si>
    <t>VAL OEM ADVANCED AFC 48 CONC 4/5 L</t>
  </si>
  <si>
    <t>VAL OEM ADVANCED AFC 48 RTU BULK</t>
  </si>
  <si>
    <t>VAL OEM ADVANCED AFC 48 RTU IBC 1000 L</t>
  </si>
  <si>
    <t>VAL OEM ADVANCED AFC 48 RTU DR 208 L</t>
  </si>
  <si>
    <t>VAL OEM ADVANCED AFC 48 RTU PL 20 L</t>
  </si>
  <si>
    <t>VAL OEM ADVANCED AFC 48 RTU 4/5 L</t>
  </si>
  <si>
    <t>VAL OEM ADVANCED AFC 48 RTU 12/1 L</t>
  </si>
  <si>
    <t>VAL HD EXTENDED LIFE RTU BULK</t>
  </si>
  <si>
    <t>VAL HD EXTENDED LIFE RTU IBC 1000 L</t>
  </si>
  <si>
    <t>VAL HD EXTENDED LIFE RTU DR 208 L</t>
  </si>
  <si>
    <t>VAL HD EXTENDED LIFE RTU PL 20 L</t>
  </si>
  <si>
    <t>VAL HD EXTENDED LIFE CONC IBC 1000 L</t>
  </si>
  <si>
    <t>VAL HD EXTENDED LIFE CONC DR 208 L</t>
  </si>
  <si>
    <t>VAL HD EXTENDED LIFE -67 RTU DR 208L</t>
  </si>
  <si>
    <t>VAL HD NITRITE FREE COOLANT RTU BULK</t>
  </si>
  <si>
    <t>VAL HD NITRITE FREE COOLANT RTU IBC1000L</t>
  </si>
  <si>
    <t>VAL HD NITRITE FREE COOLANT RTU DR 208 L</t>
  </si>
  <si>
    <t>VAL HD NITRITE FREE COOLANT RTU PL 20 L</t>
  </si>
  <si>
    <t>CI Greases</t>
  </si>
  <si>
    <t>VAL SEMI FLUID 00 GRS DR 180 KG EEE</t>
  </si>
  <si>
    <t>VAL SEMI FLUID 00 GRS KE 45 KG EEE</t>
  </si>
  <si>
    <t>KEG</t>
  </si>
  <si>
    <t>VAL SEMI FLUID 00 GRS PL 18 KG EEE</t>
  </si>
  <si>
    <t>VAL SEMI FLUID 00 GRS 2/5 KG EEE</t>
  </si>
  <si>
    <t>VAL MPURP LITHIUM 1 GRS DR 180 KG EEE</t>
  </si>
  <si>
    <t>VAL MPURP LITHIUM 1 GRS PL 18 KG EEE</t>
  </si>
  <si>
    <t>VAL MPURP LITHIUM 2 GRS DR 180 KG EEE</t>
  </si>
  <si>
    <t>VAL MPURP LITHIUM 2 GRS KE 45 KG EEE</t>
  </si>
  <si>
    <t>VAL MPURP LITHIUM 2 GRS PL 18 KG EEE</t>
  </si>
  <si>
    <t>VAL MPURP LITHIUM 2 GRS 4/4 KG EEE</t>
  </si>
  <si>
    <t>VAL MPURP LITHIUM 2 GRS 20/800 G EEE</t>
  </si>
  <si>
    <t>VAL MPURP LITHIUM 2 GRS 25/400 G EEE</t>
  </si>
  <si>
    <t>VAL MPURP LITHIUM 2 GRS 24/400G EEE</t>
  </si>
  <si>
    <t>VAL MPURP LITHIUM 3 GRS DR 180 KG EEE</t>
  </si>
  <si>
    <t>VAL MPURP LITHIUM 3 GRS PL 18 KG EEE</t>
  </si>
  <si>
    <t>VAL MPURP LITHIUM 3 GRS 4/4 KG EEE</t>
  </si>
  <si>
    <t>VAL MPURP LITHIUM 3 GRS 20/800 G EEE</t>
  </si>
  <si>
    <t>VAL MP LITHIUM EP 1 GRS DR 180 KG EEE</t>
  </si>
  <si>
    <t>VAL MP LITHIUM EP 1 GRS PL 18 KG EEE</t>
  </si>
  <si>
    <t>VAL MPURP LITHIUM EP 2 GRS DR 180 KG EEE</t>
  </si>
  <si>
    <t>VAL MPURP LITHIUM EP 2 GRS KE 45 KG EEE</t>
  </si>
  <si>
    <t>VAL MPURP LITHIUM EP 2 GRS PL 18 KG EEE</t>
  </si>
  <si>
    <t>VAL MPURP LITHIUM EP 2 GRS 2/5 KG EEE</t>
  </si>
  <si>
    <t>VAL MPURP LITHIUM EP 2 GRS 4/4 KG EEE</t>
  </si>
  <si>
    <t>VAL MPURP LITH EP 2 GRS 20/800 G V1 EEE</t>
  </si>
  <si>
    <t>VAL MPURP LITH EP 2 GRS 20/800 G V2 EEE</t>
  </si>
  <si>
    <t>VAL MPURP LITHIUM EP2 GRS 24/400G V1 EEE</t>
  </si>
  <si>
    <t>VAL MPURP LITHIUM EP2 GRS 24/400G V2 EEE</t>
  </si>
  <si>
    <t>VAL MPURP LITH EP 2 GRS 12/400 G LS EEE</t>
  </si>
  <si>
    <t>VAL MP LITHIUM EP-X 2 GRS DR 180 KG EEE</t>
  </si>
  <si>
    <t>VAL MP LITHIUM EP-X 2 GRS PL 18 KG EEE</t>
  </si>
  <si>
    <t>VAL MP LITHIUM EP 3 GRS DR 180 KG EEE</t>
  </si>
  <si>
    <t>VAL MP LITHIUM EP 3 GRS PL 18 KG EEE</t>
  </si>
  <si>
    <t>VAL MPURP SYNTHETIC 2 GRS 24/400G EEE</t>
  </si>
  <si>
    <t>VAL MP COMPLEX RED 0 GRS DR 180 KG EEE</t>
  </si>
  <si>
    <t>VAL MP COMPLEX RED 0 GRS PL 18 KG EEE</t>
  </si>
  <si>
    <t>VAL MP COMPLEX RED 1 GRS PL 18 KG EEE</t>
  </si>
  <si>
    <t>VAL MPURP COMPLEX RED 2 DR 180 KG EEE</t>
  </si>
  <si>
    <t>VAL MPURP COMPLEX RED 2 GRS KE 45 KG EEE</t>
  </si>
  <si>
    <t>VAL MPURP COMPLEX RED 2 GRS PL 18 KG EEE</t>
  </si>
  <si>
    <t>VAL MPURP COMPLEX RED 2 GRS 4/4 KG EEE</t>
  </si>
  <si>
    <t>VAL MPURP COMPLEX RED 2 20/800 G V1 EEE</t>
  </si>
  <si>
    <t>VAL MPURP COMPLEX RED 2 20/800 G V2 EEE</t>
  </si>
  <si>
    <t>VAL MPURP COMPLEX RED 2 24/400G V1 EEE</t>
  </si>
  <si>
    <t>VAL MPURP COMPLEX RED 2 24/400G V2 EEE</t>
  </si>
  <si>
    <t>VAL MPURP COMPLEX RED 2 12/400 G LS EEE</t>
  </si>
  <si>
    <t>VAL MP COMPLEX RED 3 GRS DR 180 KG EEE</t>
  </si>
  <si>
    <t>VAL MP COMPLEX RED 3 GRS PL 18 KG EEE</t>
  </si>
  <si>
    <t>VAL MULTIPURPOSE 2 GREASE DR 180 KG EEE</t>
  </si>
  <si>
    <t>VAL MULTIPURPOSE 2 GREASE PL 18 KG EEE</t>
  </si>
  <si>
    <t>VAL MULTIPURPOSE 2 GREASE 4/4 KG EEE</t>
  </si>
  <si>
    <t>VAL MULTIPURPOSE 2 GRS 24/400 G EEE</t>
  </si>
  <si>
    <t>VAL MULTIPURPOSE 2 GREASE 25/400G EEE</t>
  </si>
  <si>
    <t>VAL MULTIPURPOSE 2 GRS 20/800 G EEE</t>
  </si>
  <si>
    <t>VAL MPURP MOLY 2 GRS DR 180 KG EEE</t>
  </si>
  <si>
    <t>VAL MPURP MOLY 2 GRS KE 45 KG EEE</t>
  </si>
  <si>
    <t>VAL MPURP MOLY 2 GRS PL 18 KG EEE</t>
  </si>
  <si>
    <t>VAL MPURP MOLY 2 GRS 2/5 KG EEE</t>
  </si>
  <si>
    <t>VAL MPURP MOLY 2 GRS 4/4 KG EEE</t>
  </si>
  <si>
    <t>VAL MPURP MOLY 2 GRS 24/400G V1 EEE</t>
  </si>
  <si>
    <t>VAL MPURP MOLY 2 GRS 24/400G V2 EEE</t>
  </si>
  <si>
    <t>VAL MPURP MOLY 2 PLUS GRS DR 180 KG EEE</t>
  </si>
  <si>
    <t>VAL MPURP MOLY 2 PLUS GRS PL 18 KG EEE</t>
  </si>
  <si>
    <t>VAL MPURP MOLY 2 PLUS GRS 4/4 KG EEE</t>
  </si>
  <si>
    <t>VAL MPURP MOLY 2 PLUS GRS 24/400G V1 EEE</t>
  </si>
  <si>
    <t>VAL MPURP MOLY 2 PLUS GRS 24/400G V2 EEE</t>
  </si>
  <si>
    <t>VAL MPURP CALCIUM 2 GRS DR 180 KG EEE</t>
  </si>
  <si>
    <t>VAL MPURP CALCIUM 2 GRS KE 45 KG EEE</t>
  </si>
  <si>
    <t>VAL MPURP CALCIUM 2 GRS PL 18 KG EEE</t>
  </si>
  <si>
    <t>VAL MPURP CALCIUM 2 GRS 2/5 KG EEE</t>
  </si>
  <si>
    <t>VAL MPURP CALCIUM 2 GRS 4/4 KG EEE</t>
  </si>
  <si>
    <t>VAL MPURP CALCIUM 2 GRS 20/800 G EEE</t>
  </si>
  <si>
    <t>VAL MPURP CALCIUM 2 GRS 24/400G EEE</t>
  </si>
  <si>
    <t>VAL MPURP LICAL 2/3 GRS DR 180 KG EEE</t>
  </si>
  <si>
    <t>VAL MPURP LICAL 2/3 GRS KE 45 KG EEE</t>
  </si>
  <si>
    <t>VAL MPURP LICAL 2/3 GRS PL 18 KG EEE</t>
  </si>
  <si>
    <t>VAL MPURP LICAL 2/3 GRS 2/5 KG EEE</t>
  </si>
  <si>
    <t>VAL MPURP LICAL 2/3 GRS 4/4 KG EEE</t>
  </si>
  <si>
    <t>VAL MPURP LICAL 2/3 GRS 24/400G EEE</t>
  </si>
  <si>
    <t>VAL MPURP LICAL 2/3 GRS 12/400 G LS EEE</t>
  </si>
  <si>
    <t>VAL MARINE CALCIUM 2 GRS DR 180 KG</t>
  </si>
  <si>
    <t>VAL MARINE CALCIUM 2 GRS DR 180 KG EEE</t>
  </si>
  <si>
    <t>VAL MARINE CALCIUM 2 GRS KE 50 KG</t>
  </si>
  <si>
    <t>VAL MARINE CALCIUM 2 GRS PL 18 KG EEE</t>
  </si>
  <si>
    <t>VAL MARINE CALCIUM 2 GRS 24/400G EEE</t>
  </si>
  <si>
    <t>VAL EARTH LITHIUM 2 GRS PL 18 KG EEE</t>
  </si>
  <si>
    <t>VAL EARTH LITHIUM 2 GRS 24/400G EEE</t>
  </si>
  <si>
    <t>VAL INDUSTRY CALSUL 2 GRS DR 180 KG EEE</t>
  </si>
  <si>
    <t>VAL INDUSTRY CALSUL 2 GRS PL 18 KG EEE</t>
  </si>
  <si>
    <t>VAL INDUSTRY CALSUL 2 GRS 4/4 KG EEE</t>
  </si>
  <si>
    <t>VAL INDUSTRY CALSUL 2 25/400G V2 EEE</t>
  </si>
  <si>
    <t>VAL INDUSTRY CALSUL 2 12/400G LS EEE</t>
  </si>
  <si>
    <t>INDUSTRY CALSUL ST 1.5 GRS DR 180 KG EEE</t>
  </si>
  <si>
    <t>INDUSTRY CALSUL ST 1.5 GRS PL 18 KG EEE</t>
  </si>
  <si>
    <t>INDUSTRY CALSUL ST 1.5 GRS 4/4 KG EEE</t>
  </si>
  <si>
    <t>INDUSTRY CALSUL ST 1.5 GRS 25/400G EEE D</t>
  </si>
  <si>
    <t>INDUSTRY CALSUL MOLY PT 2 DR 180 KG EEE</t>
  </si>
  <si>
    <t>INDUSTRY CALSUL MOLY PT 2 PL 18 KG EEE</t>
  </si>
  <si>
    <t>INDUSTRY CALSUL MOLY PT 2 4/4 KG EEE</t>
  </si>
  <si>
    <t>INDUSTRY CALSUL MOLY PT 2 25/400G EEE</t>
  </si>
  <si>
    <t>VAL INDUSTRY CALSUL MOLY 2 DR 180 KG EEE</t>
  </si>
  <si>
    <t>VAL INDUSTRY CALSUL MOLY 2 PL 18 KG EEE</t>
  </si>
  <si>
    <t>VAL INDUSTRY CALSUL MOLY 2 4/4 KG EEE</t>
  </si>
  <si>
    <t>VAL INDUSTRY CALSUL MOLY 2 25/400G EEE</t>
  </si>
  <si>
    <t>VAL EARTH OPEN GEAR 3 GRS DR 180 KG EEE</t>
  </si>
  <si>
    <t>VAL EARTH OPEN GEAR 3 GRS PL 18 KG EEE</t>
  </si>
  <si>
    <t>VAL EARTH OPEN GEAR 0 GRS DR 180 KG EEE</t>
  </si>
  <si>
    <t>VAL EARTH OPEN GEAR 0 GRS PL 18 KG EEE</t>
  </si>
  <si>
    <t>VAL INDUSTRY BT 2 GRS DR 180 KG EEE</t>
  </si>
  <si>
    <t>VAL INDUSTRY BT 2 GRS PL 18 KG EEE</t>
  </si>
  <si>
    <t>VAL FOOD CALSUL 2 GRS DR 180 KG EEE</t>
  </si>
  <si>
    <t>VAL FOOD CALSUL 2 GRS KE 45 KG EEE</t>
  </si>
  <si>
    <t>VAL FOOD CALSUL 2 GRS PL 18 KG EEE</t>
  </si>
  <si>
    <t>VAL FOOD CALSUL 2 GRS 4/4 KG EEE</t>
  </si>
  <si>
    <t>VAL FOOD CALSUL 2 GRS 20/800 G EEE</t>
  </si>
  <si>
    <t>VAL FOOD CALSUL 2 GRS 25/400G EEE</t>
  </si>
  <si>
    <t>VAL FOOD ALUCOM 0 GRS DR 180 KG EEE</t>
  </si>
  <si>
    <t>VAL FOOD ALUCOM 0 GRS PL 18 KG EEE</t>
  </si>
  <si>
    <t>VAL FOOD ALUCOM 2 GRS DR 180 KG EEE</t>
  </si>
  <si>
    <t>VAL FOOD ALUCOM 2 GRS KE 45 KG EEE</t>
  </si>
  <si>
    <t>VAL FOOD ALUCOM 2 GRS PL 18 KG EEE</t>
  </si>
  <si>
    <t>VAL FOOD ALUCOM 2 GRS 4/4 KG EEE</t>
  </si>
  <si>
    <t>VAL FOOD ALUCOM 2 GRS 20/800 G EEE</t>
  </si>
  <si>
    <t>VAL FOOD ALUCOM 2 GRS 25/400G EEE</t>
  </si>
  <si>
    <t>VAL BIO LICAL 00 GRS DR 180 KG EEE</t>
  </si>
  <si>
    <t>VAL BIO LICAL 00 GRS PL 18 KG EEE</t>
  </si>
  <si>
    <t>VAL BIO LICAL 2 GRS DR 180 KG EEE</t>
  </si>
  <si>
    <t>VAL BIO LICAL 2 GRS PL 18 KG EEE</t>
  </si>
  <si>
    <t>VAL BIO LICAL 2 GRS 4/4 KG EEE</t>
  </si>
  <si>
    <t>VAL BIO LICAL 2 GRS 24/400G EEE</t>
  </si>
  <si>
    <t>VAL BIO LICAL 1 GRS DR 180 KG EEE</t>
  </si>
  <si>
    <t>VAL BIO LICAL 1 GRS PL 18 KG EEE</t>
  </si>
  <si>
    <t>VAL ENDURANCE LITH EP 2 GRS DR 180KG EEE</t>
  </si>
  <si>
    <t>VAL ENDURANCE LITH EP 2 GRS PL 18 KG EEE</t>
  </si>
  <si>
    <t>VAL ENDURANCE LITH EP 2 GRS 4/4 KG EEE</t>
  </si>
  <si>
    <t>VAL ENDURANCE LITH EP 2 GRS 20/800 G EEE</t>
  </si>
  <si>
    <t>VAL ENDURANCE LITH EP 2 GRS 24/400G EEE</t>
  </si>
  <si>
    <t>VAL EARTH ALUCOM 1.5 GRS DR 180 KG</t>
  </si>
  <si>
    <t>VAL EARTH ALUCOM 1.5 GRS KE 50 KG</t>
  </si>
  <si>
    <t>VAL COPPER COMPOUND 12/400 G</t>
  </si>
  <si>
    <t>GREASE CARTRIDGE SEALING LIDS PK 24</t>
  </si>
  <si>
    <t>.</t>
  </si>
  <si>
    <t>GREASE SCREW CARTRIDGE NEW ADAPTER PK 20</t>
  </si>
  <si>
    <t>Workshop aerosols</t>
  </si>
  <si>
    <t>VAL HIGH PRESSURE LUBE PTFE 12/500 ML SW</t>
  </si>
  <si>
    <t>VAL V-BELT SPRAY 12/500 ML SW</t>
  </si>
  <si>
    <t>VAL SILICONE SPRAY 12/500 ML SW</t>
  </si>
  <si>
    <t>VAL ELECTRO PROTECT 12/500 ML SW</t>
  </si>
  <si>
    <t>VAL PTFE DRY 12/500 ML SW</t>
  </si>
  <si>
    <t>VAL PTFE SPRAY 12/500 ML SW</t>
  </si>
  <si>
    <t>VAL WHITE GREASE 12/500 ML SW</t>
  </si>
  <si>
    <t>VAL MULTI SPRAY 12/500 ML SW</t>
  </si>
  <si>
    <t>VAL SYNTHETIC CHAIN LUBE 12/500 ML SW</t>
  </si>
  <si>
    <t>VAL INDUSTRIAL CHAIN GREASE 12/500 ML SW</t>
  </si>
  <si>
    <t>VAL COPPER SPRAY 12/500 ML SW</t>
  </si>
  <si>
    <t>VAL VASELINE SPRAY 12/500 ML SW</t>
  </si>
  <si>
    <t>VAL PENETRATING OIL 12/500 ML SW</t>
  </si>
  <si>
    <t>VAL GLUE SPRAY 12/500 ML SW</t>
  </si>
  <si>
    <t>VAL CERAMIC GREASE 12/500 ML SW</t>
  </si>
  <si>
    <t>VAL MOTOR START 12/500 ML SW</t>
  </si>
  <si>
    <t>VAL ZINC SPRAY 12/500 ML SW</t>
  </si>
  <si>
    <t>VAL GASKET REMOVER 12/500 ML SW</t>
  </si>
  <si>
    <t>VAL CUT &amp; DRILL LUBE 12/500 ML SW</t>
  </si>
  <si>
    <t>VAL GLASS CLEANER 12/500 ML SW</t>
  </si>
  <si>
    <t>VAL CONTACT CLEANER 12/500 ML SW</t>
  </si>
  <si>
    <t>VAL AIRCO CLEANER 12/500 ML SW</t>
  </si>
  <si>
    <t>VAL INDUSTRIAL CLEANER 12/500 ML SW</t>
  </si>
  <si>
    <t>VAL ALL PURPOSE CLEANER 12/500 ML SW</t>
  </si>
  <si>
    <t>VAL DPF CLEANER 12/400 ML SW</t>
  </si>
  <si>
    <t>VAL EGR CLEANER 12/500 ML SW</t>
  </si>
  <si>
    <t>VAL CARBURETTOR CLEANER 12/500 ML SW</t>
  </si>
  <si>
    <t>VAL POWER BRAKE CLEANER 12/500 ML SW</t>
  </si>
  <si>
    <t>VAL BRAKE CLEANER 12/500 ML LV1</t>
  </si>
  <si>
    <t>VAL BRAKE CLEANER 12/500 ML LV2</t>
  </si>
  <si>
    <t>VAL BRAKE CLEANER 12/500 ML LV3</t>
  </si>
  <si>
    <t>VAL BRAKE CLEANER 5 L</t>
  </si>
  <si>
    <t>VAL BRAKE CLEANER 25 L</t>
  </si>
  <si>
    <t>VAL COCKPITSPRAY FOAM 12/500 ML SW</t>
  </si>
  <si>
    <t>VAL AIRCO REFRESHER 12/150 ML SW</t>
  </si>
  <si>
    <t>VE59020</t>
  </si>
  <si>
    <t>VAL HANDCLNR YELLOW 4/4.5 L</t>
  </si>
  <si>
    <t>VE91393</t>
  </si>
  <si>
    <t>DISPENSER HANDCLEANER 4,5L PET</t>
  </si>
  <si>
    <t>Service Additives</t>
  </si>
  <si>
    <t>AUTOMATIC TRANSMISSION CLNR 12/500 ML SW</t>
  </si>
  <si>
    <t>ENGINE OIL TREATMENT 12/300 ML V1</t>
  </si>
  <si>
    <t>ENGINE OIL TREATMENT 12/300 ML V2</t>
  </si>
  <si>
    <t>ENGINE OIL STOP LEAK 12/300 ML V4</t>
  </si>
  <si>
    <t>COOLING SYSTEM CLEANER 12/250 SW</t>
  </si>
  <si>
    <t>COOLING SYSTEM STOP LEAK 12/300 ML SW</t>
  </si>
  <si>
    <t>DIESEL SYSTEM CLEANER 12/300 ML SW</t>
  </si>
  <si>
    <t>DIESEL SYSTEM PROTECTOR 12/300 ML SW</t>
  </si>
  <si>
    <t>DPF CLEANER &amp; REGENERATOR 12/300 ML SW</t>
  </si>
  <si>
    <t>ENGINE OIL STOP LEAK 12/300 ML SW</t>
  </si>
  <si>
    <t>ENGINE OIL SYSTEM CLEANER 12/300 ML SW</t>
  </si>
  <si>
    <t>ENGINE OIL TREATMENT 12/300 ML SW</t>
  </si>
  <si>
    <t>PETROL SYSTEM CLEANER 12/300 ML SW</t>
  </si>
  <si>
    <t>PETROL SYSTEM PROTECTOR 12/300 ML SW</t>
  </si>
  <si>
    <t>VE55340</t>
  </si>
  <si>
    <t>VPS HD DIESEL SYS COMPLETE 6/500 ML</t>
  </si>
  <si>
    <t>VE55341</t>
  </si>
  <si>
    <t>VPS HD DIESEL SYS COMPLETE DR 203 L</t>
  </si>
  <si>
    <t>Brake &amp; Clutch fluid</t>
  </si>
  <si>
    <t>VAL BRAKE &amp; CLUTCH FLUID DOT 4 4/5 L</t>
  </si>
  <si>
    <t>VAL BRAKE &amp; CLUTCH FLUID DOT 4 12/1 L</t>
  </si>
  <si>
    <t>VAL BRAKE &amp; CLUTCH FLUID DOT 4 24/500 ML</t>
  </si>
  <si>
    <t>VAL BRAKE &amp; CLUTCH FLUID DOT 5.1 12/1 L</t>
  </si>
  <si>
    <t>Motorcycle</t>
  </si>
  <si>
    <t>SYNPOWER 4T 10W30 BULK</t>
  </si>
  <si>
    <t>SYNPOWER 4T 10W30 DR 208 L</t>
  </si>
  <si>
    <t>SYNPOWER 4T 10W30 12/1 L SW</t>
  </si>
  <si>
    <t>VE14019</t>
  </si>
  <si>
    <t>SYNPOWER 4T 10W40 BULK</t>
  </si>
  <si>
    <t>VE14007</t>
  </si>
  <si>
    <t>SYNPOWER 4T 10W40 4/4 L SW</t>
  </si>
  <si>
    <t>SYNPOWER 4T 10W40 12/1 L NEW SW</t>
  </si>
  <si>
    <t>SYNPOWER 4T 10W50 BULK</t>
  </si>
  <si>
    <t>SYNPOWER 4T 10W50 4/4 L SW</t>
  </si>
  <si>
    <t>SYNPOWER 4T 10W50 12/1 L NEW SW</t>
  </si>
  <si>
    <t>SYNPOWER FORKOIL 5W 12/1 L SW</t>
  </si>
  <si>
    <t>SYNPOWER FORKOIL 10W 12/1 L SW</t>
  </si>
  <si>
    <t>VE90252</t>
  </si>
  <si>
    <t>SYNPOWER 4T 5W40 BULK</t>
  </si>
  <si>
    <t>SYNPOWER 4T 5W40 12/1 L SW</t>
  </si>
  <si>
    <t>VAL RACING 2T BLUE 12/1 L SW</t>
  </si>
  <si>
    <t>VE90251</t>
  </si>
  <si>
    <t>SYNPOWER 2T BULK</t>
  </si>
  <si>
    <t>SYNPOWER 2T 12/1 L NEW SW</t>
  </si>
  <si>
    <t>VE14219</t>
  </si>
  <si>
    <t>DURABLEND 4T 10W40 BULK</t>
  </si>
  <si>
    <t>VE14218</t>
  </si>
  <si>
    <t>DURABLEND 4T 10W40 DR 208 L</t>
  </si>
  <si>
    <t>VE14217</t>
  </si>
  <si>
    <t>DURABLEND 4T 10W40 KE 60 L</t>
  </si>
  <si>
    <t>VE14207</t>
  </si>
  <si>
    <t>DURABLEND 4T 10W40 4/4 L SW</t>
  </si>
  <si>
    <t>DURABLEND 4T 10W40 12/1 L NEW SW</t>
  </si>
  <si>
    <t>DURABLEND 4T 15W50 12/1 L SW</t>
  </si>
  <si>
    <t>VE90250</t>
  </si>
  <si>
    <t>DURABLEND 4T 20W50 BULK</t>
  </si>
  <si>
    <t>DURABLEND 4T 20W50 12/1 L NEW SW</t>
  </si>
  <si>
    <t>VE14119</t>
  </si>
  <si>
    <t>DURABLEND 2T BULK</t>
  </si>
  <si>
    <t>DURABLEND 2T 12/1 L NEW SW</t>
  </si>
  <si>
    <t>VE14719</t>
  </si>
  <si>
    <t>DURABLEND SCOOTER 2T BULK</t>
  </si>
  <si>
    <t>DURABLEND SCOOTER 2T 12/1 L NEW SW</t>
  </si>
  <si>
    <t>VE885</t>
  </si>
  <si>
    <t>VAL AIR FILTER OIL 12/1 L</t>
  </si>
  <si>
    <t>VE90630</t>
  </si>
  <si>
    <t>VAL AIR FILTER CLNR 6/5 L</t>
  </si>
  <si>
    <t>Small engine and marine</t>
  </si>
  <si>
    <t>VE15981</t>
  </si>
  <si>
    <t>DURABLEND CHAINSAW 2T 12/1 L SW</t>
  </si>
  <si>
    <t>VE90255</t>
  </si>
  <si>
    <t>VAL SPR OUTBOARD 2T BULK</t>
  </si>
  <si>
    <t>VE15960</t>
  </si>
  <si>
    <t>VAL LAWNMOWER OIL 12/1 L SW</t>
  </si>
  <si>
    <t>Specialty fluid</t>
  </si>
  <si>
    <t>VE18320</t>
  </si>
  <si>
    <t>SYNPOWER PSF 12/1 L SW</t>
  </si>
  <si>
    <t>VAL SPEZIAL OEL EH DR 208 L</t>
  </si>
  <si>
    <t>Screenwash</t>
  </si>
  <si>
    <t>VAL SCREENWASHER CONC DR 208 L</t>
  </si>
  <si>
    <t>VAL SCREENWASHER CONC 12/1 L</t>
  </si>
  <si>
    <t>Артикул</t>
  </si>
  <si>
    <t>Новый артикул</t>
  </si>
  <si>
    <t>Категория продуктов</t>
  </si>
  <si>
    <t>Название продукта</t>
  </si>
  <si>
    <t>Форма для заказа</t>
  </si>
  <si>
    <t>Единица заказа</t>
  </si>
  <si>
    <t xml:space="preserve">Единиц в ряду </t>
  </si>
  <si>
    <t>Бочка</t>
  </si>
  <si>
    <t>Коробка</t>
  </si>
  <si>
    <t>Канистра</t>
  </si>
  <si>
    <t>LTRS/KG в единице заказа</t>
  </si>
  <si>
    <t>Вес брутто KG</t>
  </si>
  <si>
    <t>Вес нетто  KG</t>
  </si>
  <si>
    <t>Дата заказа</t>
  </si>
  <si>
    <t>Номер заказа</t>
  </si>
  <si>
    <t>Всего литров</t>
  </si>
  <si>
    <t>Всего Кг</t>
  </si>
  <si>
    <t>Всего Паллет</t>
  </si>
  <si>
    <t>Количество в единицах заказа</t>
  </si>
  <si>
    <t>Рядов на паллете</t>
  </si>
  <si>
    <t>Единиц на паллете</t>
  </si>
  <si>
    <t>Штук в коробке</t>
  </si>
  <si>
    <t>Компания (заказчик)</t>
  </si>
  <si>
    <t>mail:  S3.oil@mail.ru</t>
  </si>
  <si>
    <t>ТЕЛ.: +7(909) 404 67 22</t>
  </si>
</sst>
</file>

<file path=xl/styles.xml><?xml version="1.0" encoding="utf-8"?>
<styleSheet xmlns="http://schemas.openxmlformats.org/spreadsheetml/2006/main">
  <numFmts count="1">
    <numFmt numFmtId="164" formatCode="General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0000FF"/>
      <name val="Arial"/>
      <family val="2"/>
    </font>
    <font>
      <b/>
      <i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name val="Arial"/>
      <family val="2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-0.249977111117893"/>
        <bgColor theme="4" tint="-0.499984740745262"/>
      </patternFill>
    </fill>
    <fill>
      <patternFill patternType="solid">
        <fgColor rgb="FFFFFFCC"/>
        <bgColor theme="4" tint="-0.499984740745262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164" fontId="1" fillId="0" borderId="0"/>
    <xf numFmtId="4" fontId="7" fillId="3" borderId="0">
      <alignment horizontal="left" vertical="center" indent="1"/>
    </xf>
  </cellStyleXfs>
  <cellXfs count="30">
    <xf numFmtId="0" fontId="0" fillId="0" borderId="0" xfId="0"/>
    <xf numFmtId="0" fontId="2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Protection="1">
      <protection locked="0"/>
    </xf>
    <xf numFmtId="49" fontId="4" fillId="0" borderId="0" xfId="0" applyNumberFormat="1" applyFont="1" applyAlignment="1">
      <alignment horizontal="left" indent="1"/>
    </xf>
    <xf numFmtId="49" fontId="4" fillId="0" borderId="0" xfId="0" applyNumberFormat="1" applyFont="1" applyAlignment="1">
      <alignment vertical="top"/>
    </xf>
    <xf numFmtId="49" fontId="6" fillId="0" borderId="0" xfId="0" applyNumberFormat="1" applyFont="1" applyAlignment="1">
      <alignment vertical="top"/>
    </xf>
    <xf numFmtId="2" fontId="8" fillId="0" borderId="3" xfId="3" quotePrefix="1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Protection="1">
      <protection locked="0"/>
    </xf>
    <xf numFmtId="0" fontId="0" fillId="0" borderId="0" xfId="0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center" wrapText="1"/>
    </xf>
    <xf numFmtId="4" fontId="0" fillId="0" borderId="0" xfId="0" applyNumberFormat="1"/>
    <xf numFmtId="1" fontId="11" fillId="0" borderId="0" xfId="0" applyNumberFormat="1" applyFont="1" applyAlignment="1">
      <alignment horizontal="right"/>
    </xf>
    <xf numFmtId="0" fontId="5" fillId="2" borderId="3" xfId="1" applyNumberFormat="1" applyFont="1" applyFill="1" applyBorder="1" applyAlignment="1" applyProtection="1">
      <alignment horizontal="center" vertical="center"/>
      <protection locked="0"/>
    </xf>
    <xf numFmtId="2" fontId="12" fillId="0" borderId="3" xfId="1" applyNumberFormat="1" applyFont="1" applyBorder="1" applyAlignment="1">
      <alignment horizontal="right" vertical="center" indent="1"/>
    </xf>
    <xf numFmtId="0" fontId="0" fillId="0" borderId="0" xfId="0" applyNumberFormat="1" applyAlignment="1">
      <alignment horizontal="center"/>
    </xf>
    <xf numFmtId="0" fontId="9" fillId="4" borderId="4" xfId="0" applyFont="1" applyFill="1" applyBorder="1" applyAlignment="1">
      <alignment horizontal="center" vertical="top" wrapText="1"/>
    </xf>
    <xf numFmtId="14" fontId="5" fillId="2" borderId="3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NumberFormat="1" applyFont="1" applyAlignment="1">
      <alignment horizontal="right"/>
    </xf>
    <xf numFmtId="164" fontId="10" fillId="0" borderId="0" xfId="2" applyFont="1" applyAlignment="1">
      <alignment horizontal="right"/>
    </xf>
    <xf numFmtId="0" fontId="13" fillId="5" borderId="3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2" fillId="0" borderId="0" xfId="0" applyFont="1"/>
  </cellXfs>
  <cellStyles count="4">
    <cellStyle name="Normal 2" xfId="2"/>
    <cellStyle name="Normal_July PL - product spec status overview (final) for issuing Price list" xfId="1"/>
    <cellStyle name="SAPBEXchaText" xfId="3"/>
    <cellStyle name="Обычный" xfId="0" builtinId="0"/>
  </cellStyles>
  <dxfs count="4">
    <dxf>
      <font>
        <color theme="0" tint="-0.499984740745262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563880</xdr:colOff>
      <xdr:row>0</xdr:row>
      <xdr:rowOff>0</xdr:rowOff>
    </xdr:from>
    <xdr:to>
      <xdr:col>12</xdr:col>
      <xdr:colOff>345440</xdr:colOff>
      <xdr:row>4</xdr:row>
      <xdr:rowOff>99784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AE1376D-F3E5-4628-B2FA-765459B48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855960" y="0"/>
          <a:ext cx="1813560" cy="1542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19C3FF"/>
    <pageSetUpPr fitToPage="1"/>
  </sheetPr>
  <dimension ref="A1:R962"/>
  <sheetViews>
    <sheetView showGridLines="0" tabSelected="1" zoomScale="75" zoomScaleNormal="75" workbookViewId="0">
      <pane xSplit="5" ySplit="6" topLeftCell="F121" activePane="bottomRight" state="frozen"/>
      <selection activeCell="B1" sqref="B1"/>
      <selection pane="topRight" activeCell="B1" sqref="B1"/>
      <selection pane="bottomLeft" activeCell="B1" sqref="B1"/>
      <selection pane="bottomRight" activeCell="H3" sqref="H3"/>
    </sheetView>
  </sheetViews>
  <sheetFormatPr defaultColWidth="8.88671875" defaultRowHeight="14.4"/>
  <cols>
    <col min="1" max="1" width="1.88671875" customWidth="1"/>
    <col min="2" max="2" width="22.88671875" customWidth="1"/>
    <col min="3" max="3" width="9.33203125" style="2" customWidth="1"/>
    <col min="4" max="4" width="46.6640625" customWidth="1"/>
    <col min="5" max="5" width="10.109375" style="2" customWidth="1"/>
    <col min="6" max="6" width="11.44140625" style="3" customWidth="1"/>
    <col min="7" max="7" width="11.44140625" style="2" customWidth="1"/>
    <col min="8" max="8" width="11.6640625" style="2" customWidth="1"/>
    <col min="9" max="9" width="11.44140625" style="2" customWidth="1"/>
    <col min="10" max="10" width="13.21875" style="2" customWidth="1"/>
    <col min="11" max="11" width="16.33203125" style="2" customWidth="1"/>
    <col min="12" max="13" width="13.33203125" bestFit="1" customWidth="1"/>
    <col min="14" max="14" width="11.6640625" bestFit="1" customWidth="1"/>
    <col min="15" max="15" width="13.6640625" style="4" customWidth="1"/>
    <col min="16" max="17" width="11" customWidth="1"/>
    <col min="18" max="18" width="10.5546875" customWidth="1"/>
  </cols>
  <sheetData>
    <row r="1" spans="1:18" ht="36" customHeight="1">
      <c r="B1" s="1" t="s">
        <v>1078</v>
      </c>
      <c r="C1" s="27"/>
      <c r="D1" s="26"/>
      <c r="E1" s="27"/>
      <c r="F1" s="28"/>
      <c r="G1" s="27"/>
      <c r="H1" s="27"/>
      <c r="I1" s="27"/>
      <c r="J1" s="27"/>
    </row>
    <row r="2" spans="1:18" ht="32.4" customHeight="1">
      <c r="A2" s="5"/>
      <c r="B2" s="29" t="s">
        <v>1098</v>
      </c>
      <c r="C2" s="27"/>
      <c r="D2" s="26"/>
      <c r="E2" s="27"/>
      <c r="F2" s="28"/>
      <c r="G2" s="27"/>
      <c r="H2" s="27"/>
      <c r="I2" s="27"/>
      <c r="J2" s="27"/>
      <c r="N2" s="23" t="s">
        <v>1087</v>
      </c>
      <c r="O2" s="22"/>
    </row>
    <row r="3" spans="1:18" ht="28.8">
      <c r="A3" s="6"/>
      <c r="B3" s="29" t="s">
        <v>1097</v>
      </c>
      <c r="C3" s="27"/>
      <c r="D3" s="26"/>
      <c r="E3" s="27"/>
      <c r="F3" s="28"/>
      <c r="G3" s="27"/>
      <c r="H3" s="27"/>
      <c r="I3" s="27"/>
      <c r="J3" s="27"/>
      <c r="N3" s="24" t="s">
        <v>1088</v>
      </c>
      <c r="O3" s="18"/>
    </row>
    <row r="4" spans="1:18" ht="15.6">
      <c r="A4" s="7"/>
      <c r="B4" s="26"/>
      <c r="C4" s="27"/>
      <c r="D4" s="26"/>
      <c r="E4" s="27"/>
      <c r="F4" s="28"/>
      <c r="G4" s="27"/>
      <c r="H4" s="27"/>
      <c r="I4" s="27"/>
      <c r="J4" s="27"/>
      <c r="N4" s="24" t="s">
        <v>1096</v>
      </c>
      <c r="O4" s="18"/>
      <c r="P4" s="8">
        <f>SUM(P7:P5683)</f>
        <v>0</v>
      </c>
      <c r="Q4" s="8">
        <f>SUM(Q7:Q5683)</f>
        <v>0</v>
      </c>
      <c r="R4" s="8">
        <f>SUM(R7:R5683)</f>
        <v>0</v>
      </c>
    </row>
    <row r="5" spans="1:18" ht="15.6" customHeight="1">
      <c r="G5" s="9"/>
      <c r="N5" s="10"/>
      <c r="O5" s="11"/>
      <c r="P5" s="10"/>
      <c r="Q5" s="10"/>
      <c r="R5" s="10"/>
    </row>
    <row r="6" spans="1:18" ht="80.400000000000006" customHeight="1">
      <c r="A6" s="12"/>
      <c r="B6" s="13" t="s">
        <v>1076</v>
      </c>
      <c r="C6" s="13" t="s">
        <v>1074</v>
      </c>
      <c r="D6" s="13" t="s">
        <v>1077</v>
      </c>
      <c r="E6" s="21" t="s">
        <v>1075</v>
      </c>
      <c r="F6" s="13" t="s">
        <v>1079</v>
      </c>
      <c r="G6" s="14" t="s">
        <v>1080</v>
      </c>
      <c r="H6" s="13" t="s">
        <v>1093</v>
      </c>
      <c r="I6" s="13" t="s">
        <v>1094</v>
      </c>
      <c r="J6" s="13" t="s">
        <v>1095</v>
      </c>
      <c r="K6" s="13" t="s">
        <v>1084</v>
      </c>
      <c r="L6" s="13" t="s">
        <v>1085</v>
      </c>
      <c r="M6" s="13" t="s">
        <v>1086</v>
      </c>
      <c r="N6" s="3"/>
      <c r="O6" s="25" t="s">
        <v>1092</v>
      </c>
      <c r="P6" s="15" t="s">
        <v>1089</v>
      </c>
      <c r="Q6" s="15" t="s">
        <v>1090</v>
      </c>
      <c r="R6" s="15" t="s">
        <v>1091</v>
      </c>
    </row>
    <row r="7" spans="1:18">
      <c r="B7" t="s">
        <v>0</v>
      </c>
      <c r="C7" s="20">
        <v>892408</v>
      </c>
      <c r="D7" t="s">
        <v>1</v>
      </c>
      <c r="E7" t="s">
        <v>2</v>
      </c>
      <c r="F7" s="3" t="s">
        <v>3</v>
      </c>
      <c r="G7" s="2">
        <v>0</v>
      </c>
      <c r="H7" s="2">
        <v>0</v>
      </c>
      <c r="I7" s="2">
        <v>0</v>
      </c>
      <c r="J7" s="2">
        <v>0</v>
      </c>
      <c r="K7" s="2">
        <v>1</v>
      </c>
      <c r="L7" s="16">
        <v>1</v>
      </c>
      <c r="M7" s="16">
        <v>1</v>
      </c>
      <c r="N7" s="17"/>
      <c r="O7" s="18"/>
      <c r="P7" s="19">
        <f t="shared" ref="P7:P70" si="0">IF(B7="","",(IF(F7=".","",(O7*K7))))</f>
        <v>0</v>
      </c>
      <c r="Q7" s="19" t="str">
        <f t="shared" ref="Q7:Q70" si="1">IF(B7="","",(IF(F7="Ltrs","",(LEFT(L7,5))*O7)))</f>
        <v/>
      </c>
      <c r="R7" s="19" t="str">
        <f t="shared" ref="R7:R70" si="2">IF(B7="","",(IF(F7=".","",(IF(F7="Ltrs","",O7/I7)))))</f>
        <v/>
      </c>
    </row>
    <row r="8" spans="1:18">
      <c r="B8" t="s">
        <v>0</v>
      </c>
      <c r="C8" s="20">
        <v>897022</v>
      </c>
      <c r="D8" t="s">
        <v>5</v>
      </c>
      <c r="E8" t="s">
        <v>2</v>
      </c>
      <c r="F8" s="3" t="s">
        <v>1081</v>
      </c>
      <c r="G8" s="2">
        <v>4</v>
      </c>
      <c r="H8" s="2">
        <v>1</v>
      </c>
      <c r="I8" s="2">
        <v>4</v>
      </c>
      <c r="J8" s="2">
        <v>0</v>
      </c>
      <c r="K8" s="2">
        <v>208</v>
      </c>
      <c r="L8" s="16">
        <v>190.452</v>
      </c>
      <c r="M8" s="16">
        <v>175.55199999999999</v>
      </c>
      <c r="N8" s="17"/>
      <c r="O8" s="18"/>
      <c r="P8" s="19">
        <f t="shared" si="0"/>
        <v>0</v>
      </c>
      <c r="Q8" s="19">
        <f t="shared" si="1"/>
        <v>0</v>
      </c>
      <c r="R8" s="19">
        <f t="shared" si="2"/>
        <v>0</v>
      </c>
    </row>
    <row r="9" spans="1:18">
      <c r="B9" t="s">
        <v>0</v>
      </c>
      <c r="C9" s="20">
        <v>896947</v>
      </c>
      <c r="D9" t="s">
        <v>6</v>
      </c>
      <c r="E9" t="s">
        <v>2</v>
      </c>
      <c r="F9" s="3" t="s">
        <v>1081</v>
      </c>
      <c r="G9" s="2">
        <v>6</v>
      </c>
      <c r="H9" s="2">
        <v>1</v>
      </c>
      <c r="I9" s="2">
        <v>6</v>
      </c>
      <c r="J9" s="2">
        <v>0</v>
      </c>
      <c r="K9" s="2">
        <v>60</v>
      </c>
      <c r="L9" s="16">
        <v>54.84</v>
      </c>
      <c r="M9" s="16">
        <v>50.64</v>
      </c>
      <c r="N9" s="17"/>
      <c r="O9" s="18"/>
      <c r="P9" s="19">
        <f t="shared" si="0"/>
        <v>0</v>
      </c>
      <c r="Q9" s="19">
        <f t="shared" si="1"/>
        <v>0</v>
      </c>
      <c r="R9" s="19">
        <f t="shared" si="2"/>
        <v>0</v>
      </c>
    </row>
    <row r="10" spans="1:18">
      <c r="B10" t="s">
        <v>0</v>
      </c>
      <c r="C10" s="20">
        <v>892442</v>
      </c>
      <c r="D10" t="s">
        <v>7</v>
      </c>
      <c r="E10" t="s">
        <v>2</v>
      </c>
      <c r="F10" s="3" t="s">
        <v>1083</v>
      </c>
      <c r="G10" s="2">
        <v>10</v>
      </c>
      <c r="H10" s="2">
        <v>3</v>
      </c>
      <c r="I10" s="2">
        <v>30</v>
      </c>
      <c r="J10" s="2">
        <v>0</v>
      </c>
      <c r="K10" s="2">
        <v>20</v>
      </c>
      <c r="L10" s="16">
        <v>17.905999999999999</v>
      </c>
      <c r="M10" s="16">
        <v>16.876000000000001</v>
      </c>
      <c r="N10" s="17"/>
      <c r="O10" s="18"/>
      <c r="P10" s="19">
        <f t="shared" si="0"/>
        <v>0</v>
      </c>
      <c r="Q10" s="19">
        <f t="shared" si="1"/>
        <v>0</v>
      </c>
      <c r="R10" s="19">
        <f t="shared" si="2"/>
        <v>0</v>
      </c>
    </row>
    <row r="11" spans="1:18">
      <c r="B11" t="s">
        <v>0</v>
      </c>
      <c r="C11" s="20">
        <v>892410</v>
      </c>
      <c r="D11" t="s">
        <v>8</v>
      </c>
      <c r="E11" t="s">
        <v>2</v>
      </c>
      <c r="F11" s="3" t="s">
        <v>1082</v>
      </c>
      <c r="G11" s="2">
        <v>8</v>
      </c>
      <c r="H11" s="2">
        <v>3</v>
      </c>
      <c r="I11" s="2">
        <v>24</v>
      </c>
      <c r="J11" s="2">
        <v>4</v>
      </c>
      <c r="K11" s="2">
        <v>20</v>
      </c>
      <c r="L11" s="16">
        <v>18.335000000000001</v>
      </c>
      <c r="M11" s="16">
        <v>17.045000000000002</v>
      </c>
      <c r="N11" s="17"/>
      <c r="O11" s="18"/>
      <c r="P11" s="19">
        <f t="shared" si="0"/>
        <v>0</v>
      </c>
      <c r="Q11" s="19">
        <f t="shared" si="1"/>
        <v>0</v>
      </c>
      <c r="R11" s="19">
        <f t="shared" si="2"/>
        <v>0</v>
      </c>
    </row>
    <row r="12" spans="1:18">
      <c r="B12" t="s">
        <v>0</v>
      </c>
      <c r="C12" s="20">
        <v>892409</v>
      </c>
      <c r="D12" t="s">
        <v>9</v>
      </c>
      <c r="E12" s="20">
        <v>908820</v>
      </c>
      <c r="F12" s="3" t="s">
        <v>1082</v>
      </c>
      <c r="G12" s="2">
        <v>10</v>
      </c>
      <c r="H12" s="2">
        <v>4</v>
      </c>
      <c r="I12" s="2">
        <v>40</v>
      </c>
      <c r="J12" s="2">
        <v>12</v>
      </c>
      <c r="K12" s="2">
        <v>12</v>
      </c>
      <c r="L12" s="16">
        <v>11.276999999999999</v>
      </c>
      <c r="M12" s="16">
        <v>10.227</v>
      </c>
      <c r="N12" s="17"/>
      <c r="O12" s="18"/>
      <c r="P12" s="19">
        <f t="shared" si="0"/>
        <v>0</v>
      </c>
      <c r="Q12" s="19">
        <f t="shared" si="1"/>
        <v>0</v>
      </c>
      <c r="R12" s="19">
        <f t="shared" si="2"/>
        <v>0</v>
      </c>
    </row>
    <row r="13" spans="1:18">
      <c r="B13" t="s">
        <v>0</v>
      </c>
      <c r="C13" s="20">
        <v>892441</v>
      </c>
      <c r="D13" t="s">
        <v>10</v>
      </c>
      <c r="E13" t="s">
        <v>2</v>
      </c>
      <c r="F13" s="3" t="s">
        <v>3</v>
      </c>
      <c r="G13" s="2">
        <v>0</v>
      </c>
      <c r="H13" s="2">
        <v>0</v>
      </c>
      <c r="I13" s="2">
        <v>0</v>
      </c>
      <c r="J13" s="2">
        <v>0</v>
      </c>
      <c r="K13" s="2">
        <v>1</v>
      </c>
      <c r="L13" s="16">
        <v>1</v>
      </c>
      <c r="M13" s="16">
        <v>1</v>
      </c>
      <c r="N13" s="17"/>
      <c r="O13" s="18"/>
      <c r="P13" s="19">
        <f t="shared" si="0"/>
        <v>0</v>
      </c>
      <c r="Q13" s="19" t="str">
        <f t="shared" si="1"/>
        <v/>
      </c>
      <c r="R13" s="19" t="str">
        <f t="shared" si="2"/>
        <v/>
      </c>
    </row>
    <row r="14" spans="1:18">
      <c r="B14" t="s">
        <v>0</v>
      </c>
      <c r="C14" s="20">
        <v>897023</v>
      </c>
      <c r="D14" t="s">
        <v>11</v>
      </c>
      <c r="E14" t="s">
        <v>2</v>
      </c>
      <c r="F14" s="3" t="s">
        <v>1081</v>
      </c>
      <c r="G14" s="2">
        <v>4</v>
      </c>
      <c r="H14" s="2">
        <v>1</v>
      </c>
      <c r="I14" s="2">
        <v>4</v>
      </c>
      <c r="J14" s="2">
        <v>0</v>
      </c>
      <c r="K14" s="2">
        <v>208</v>
      </c>
      <c r="L14" s="16">
        <v>191.28399999999999</v>
      </c>
      <c r="M14" s="16">
        <v>176.38399999999999</v>
      </c>
      <c r="N14" s="17"/>
      <c r="O14" s="18"/>
      <c r="P14" s="19">
        <f t="shared" si="0"/>
        <v>0</v>
      </c>
      <c r="Q14" s="19">
        <f t="shared" si="1"/>
        <v>0</v>
      </c>
      <c r="R14" s="19">
        <f t="shared" si="2"/>
        <v>0</v>
      </c>
    </row>
    <row r="15" spans="1:18">
      <c r="B15" t="s">
        <v>0</v>
      </c>
      <c r="C15" s="20">
        <v>896948</v>
      </c>
      <c r="D15" t="s">
        <v>12</v>
      </c>
      <c r="E15" t="s">
        <v>2</v>
      </c>
      <c r="F15" s="3" t="s">
        <v>1081</v>
      </c>
      <c r="G15" s="2">
        <v>6</v>
      </c>
      <c r="H15" s="2">
        <v>1</v>
      </c>
      <c r="I15" s="2">
        <v>6</v>
      </c>
      <c r="J15" s="2">
        <v>0</v>
      </c>
      <c r="K15" s="2">
        <v>60</v>
      </c>
      <c r="L15" s="16">
        <v>55.08</v>
      </c>
      <c r="M15" s="16">
        <v>50.88</v>
      </c>
      <c r="N15" s="17"/>
      <c r="O15" s="18"/>
      <c r="P15" s="19">
        <f t="shared" si="0"/>
        <v>0</v>
      </c>
      <c r="Q15" s="19">
        <f t="shared" si="1"/>
        <v>0</v>
      </c>
      <c r="R15" s="19">
        <f t="shared" si="2"/>
        <v>0</v>
      </c>
    </row>
    <row r="16" spans="1:18">
      <c r="B16" t="s">
        <v>0</v>
      </c>
      <c r="C16" s="20">
        <v>892445</v>
      </c>
      <c r="D16" t="s">
        <v>13</v>
      </c>
      <c r="E16" t="s">
        <v>2</v>
      </c>
      <c r="F16" s="3" t="s">
        <v>1083</v>
      </c>
      <c r="G16" s="2">
        <v>10</v>
      </c>
      <c r="H16" s="2">
        <v>3</v>
      </c>
      <c r="I16" s="2">
        <v>30</v>
      </c>
      <c r="J16" s="2">
        <v>0</v>
      </c>
      <c r="K16" s="2">
        <v>20</v>
      </c>
      <c r="L16" s="16">
        <v>17.988</v>
      </c>
      <c r="M16" s="16">
        <v>16.957999999999998</v>
      </c>
      <c r="N16" s="17"/>
      <c r="O16" s="18"/>
      <c r="P16" s="19">
        <f t="shared" si="0"/>
        <v>0</v>
      </c>
      <c r="Q16" s="19">
        <f t="shared" si="1"/>
        <v>0</v>
      </c>
      <c r="R16" s="19">
        <f t="shared" si="2"/>
        <v>0</v>
      </c>
    </row>
    <row r="17" spans="2:18">
      <c r="B17" t="s">
        <v>0</v>
      </c>
      <c r="C17" s="20">
        <v>892444</v>
      </c>
      <c r="D17" t="s">
        <v>14</v>
      </c>
      <c r="E17" t="s">
        <v>2</v>
      </c>
      <c r="F17" s="3" t="s">
        <v>1082</v>
      </c>
      <c r="G17" s="2">
        <v>8</v>
      </c>
      <c r="H17" s="2">
        <v>3</v>
      </c>
      <c r="I17" s="2">
        <v>24</v>
      </c>
      <c r="J17" s="2">
        <v>4</v>
      </c>
      <c r="K17" s="2">
        <v>20</v>
      </c>
      <c r="L17" s="16">
        <v>18.417999999999999</v>
      </c>
      <c r="M17" s="16">
        <v>17.128</v>
      </c>
      <c r="N17" s="17"/>
      <c r="O17" s="18"/>
      <c r="P17" s="19">
        <f t="shared" si="0"/>
        <v>0</v>
      </c>
      <c r="Q17" s="19">
        <f t="shared" si="1"/>
        <v>0</v>
      </c>
      <c r="R17" s="19">
        <f t="shared" si="2"/>
        <v>0</v>
      </c>
    </row>
    <row r="18" spans="2:18">
      <c r="B18" t="s">
        <v>0</v>
      </c>
      <c r="C18" s="20">
        <v>892443</v>
      </c>
      <c r="D18" t="s">
        <v>15</v>
      </c>
      <c r="E18" s="20">
        <v>908822</v>
      </c>
      <c r="F18" s="3" t="s">
        <v>1082</v>
      </c>
      <c r="G18" s="2">
        <v>10</v>
      </c>
      <c r="H18" s="2">
        <v>4</v>
      </c>
      <c r="I18" s="2">
        <v>40</v>
      </c>
      <c r="J18" s="2">
        <v>12</v>
      </c>
      <c r="K18" s="2">
        <v>12</v>
      </c>
      <c r="L18" s="16">
        <v>11.327</v>
      </c>
      <c r="M18" s="16">
        <v>10.276999999999999</v>
      </c>
      <c r="N18" s="17"/>
      <c r="O18" s="18"/>
      <c r="P18" s="19">
        <f t="shared" si="0"/>
        <v>0</v>
      </c>
      <c r="Q18" s="19">
        <f t="shared" si="1"/>
        <v>0</v>
      </c>
      <c r="R18" s="19">
        <f t="shared" si="2"/>
        <v>0</v>
      </c>
    </row>
    <row r="19" spans="2:18">
      <c r="B19" t="s">
        <v>0</v>
      </c>
      <c r="C19" s="20">
        <v>892446</v>
      </c>
      <c r="D19" t="s">
        <v>16</v>
      </c>
      <c r="E19" t="s">
        <v>2</v>
      </c>
      <c r="F19" s="3" t="s">
        <v>3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16">
        <v>1</v>
      </c>
      <c r="M19" s="16">
        <v>1</v>
      </c>
      <c r="N19" s="17"/>
      <c r="O19" s="18"/>
      <c r="P19" s="19">
        <f t="shared" si="0"/>
        <v>0</v>
      </c>
      <c r="Q19" s="19" t="str">
        <f t="shared" si="1"/>
        <v/>
      </c>
      <c r="R19" s="19" t="str">
        <f t="shared" si="2"/>
        <v/>
      </c>
    </row>
    <row r="20" spans="2:18">
      <c r="B20" t="s">
        <v>0</v>
      </c>
      <c r="C20" s="20">
        <v>897024</v>
      </c>
      <c r="D20" t="s">
        <v>17</v>
      </c>
      <c r="E20" t="s">
        <v>2</v>
      </c>
      <c r="F20" s="3" t="s">
        <v>1081</v>
      </c>
      <c r="G20" s="2">
        <v>4</v>
      </c>
      <c r="H20" s="2">
        <v>1</v>
      </c>
      <c r="I20" s="2">
        <v>4</v>
      </c>
      <c r="J20" s="2">
        <v>0</v>
      </c>
      <c r="K20" s="2">
        <v>208</v>
      </c>
      <c r="L20" s="16">
        <v>191.7</v>
      </c>
      <c r="M20" s="16">
        <v>176.8</v>
      </c>
      <c r="N20" s="17"/>
      <c r="O20" s="18"/>
      <c r="P20" s="19">
        <f t="shared" si="0"/>
        <v>0</v>
      </c>
      <c r="Q20" s="19">
        <f t="shared" si="1"/>
        <v>0</v>
      </c>
      <c r="R20" s="19">
        <f t="shared" si="2"/>
        <v>0</v>
      </c>
    </row>
    <row r="21" spans="2:18">
      <c r="B21" t="s">
        <v>0</v>
      </c>
      <c r="C21" s="20">
        <v>896949</v>
      </c>
      <c r="D21" t="s">
        <v>18</v>
      </c>
      <c r="E21" t="s">
        <v>2</v>
      </c>
      <c r="F21" s="3" t="s">
        <v>1081</v>
      </c>
      <c r="G21" s="2">
        <v>6</v>
      </c>
      <c r="H21" s="2">
        <v>1</v>
      </c>
      <c r="I21" s="2">
        <v>6</v>
      </c>
      <c r="J21" s="2">
        <v>0</v>
      </c>
      <c r="K21" s="2">
        <v>60</v>
      </c>
      <c r="L21" s="16">
        <v>55.2</v>
      </c>
      <c r="M21" s="16">
        <v>51</v>
      </c>
      <c r="N21" s="17"/>
      <c r="O21" s="18"/>
      <c r="P21" s="19">
        <f t="shared" si="0"/>
        <v>0</v>
      </c>
      <c r="Q21" s="19">
        <f t="shared" si="1"/>
        <v>0</v>
      </c>
      <c r="R21" s="19">
        <f t="shared" si="2"/>
        <v>0</v>
      </c>
    </row>
    <row r="22" spans="2:18">
      <c r="B22" t="s">
        <v>0</v>
      </c>
      <c r="C22" s="20">
        <v>892449</v>
      </c>
      <c r="D22" t="s">
        <v>19</v>
      </c>
      <c r="E22" t="s">
        <v>2</v>
      </c>
      <c r="F22" s="3" t="s">
        <v>1083</v>
      </c>
      <c r="G22" s="2">
        <v>10</v>
      </c>
      <c r="H22" s="2">
        <v>3</v>
      </c>
      <c r="I22" s="2">
        <v>30</v>
      </c>
      <c r="J22" s="2">
        <v>0</v>
      </c>
      <c r="K22" s="2">
        <v>20</v>
      </c>
      <c r="L22" s="16">
        <v>18.02</v>
      </c>
      <c r="M22" s="16">
        <v>16.989999999999998</v>
      </c>
      <c r="N22" s="17"/>
      <c r="O22" s="18"/>
      <c r="P22" s="19">
        <f t="shared" si="0"/>
        <v>0</v>
      </c>
      <c r="Q22" s="19">
        <f t="shared" si="1"/>
        <v>0</v>
      </c>
      <c r="R22" s="19">
        <f t="shared" si="2"/>
        <v>0</v>
      </c>
    </row>
    <row r="23" spans="2:18">
      <c r="B23" t="s">
        <v>0</v>
      </c>
      <c r="C23" s="20">
        <v>892448</v>
      </c>
      <c r="D23" t="s">
        <v>20</v>
      </c>
      <c r="E23" t="s">
        <v>2</v>
      </c>
      <c r="F23" s="3" t="s">
        <v>1082</v>
      </c>
      <c r="G23" s="2">
        <v>8</v>
      </c>
      <c r="H23" s="2">
        <v>3</v>
      </c>
      <c r="I23" s="2">
        <v>24</v>
      </c>
      <c r="J23" s="2">
        <v>4</v>
      </c>
      <c r="K23" s="2">
        <v>20</v>
      </c>
      <c r="L23" s="16">
        <v>18.45</v>
      </c>
      <c r="M23" s="16">
        <v>17.16</v>
      </c>
      <c r="N23" s="17"/>
      <c r="O23" s="18"/>
      <c r="P23" s="19">
        <f t="shared" si="0"/>
        <v>0</v>
      </c>
      <c r="Q23" s="19">
        <f t="shared" si="1"/>
        <v>0</v>
      </c>
      <c r="R23" s="19">
        <f t="shared" si="2"/>
        <v>0</v>
      </c>
    </row>
    <row r="24" spans="2:18">
      <c r="B24" t="s">
        <v>0</v>
      </c>
      <c r="C24" s="20">
        <v>892447</v>
      </c>
      <c r="D24" t="s">
        <v>21</v>
      </c>
      <c r="E24" s="20">
        <v>908824</v>
      </c>
      <c r="F24" s="3" t="s">
        <v>1082</v>
      </c>
      <c r="G24" s="2">
        <v>10</v>
      </c>
      <c r="H24" s="2">
        <v>4</v>
      </c>
      <c r="I24" s="2">
        <v>40</v>
      </c>
      <c r="J24" s="2">
        <v>12</v>
      </c>
      <c r="K24" s="2">
        <v>12</v>
      </c>
      <c r="L24" s="16">
        <v>11.346</v>
      </c>
      <c r="M24" s="16">
        <v>10.295999999999999</v>
      </c>
      <c r="N24" s="17"/>
      <c r="O24" s="18"/>
      <c r="P24" s="19">
        <f t="shared" si="0"/>
        <v>0</v>
      </c>
      <c r="Q24" s="19">
        <f t="shared" si="1"/>
        <v>0</v>
      </c>
      <c r="R24" s="19">
        <f t="shared" si="2"/>
        <v>0</v>
      </c>
    </row>
    <row r="25" spans="2:18">
      <c r="B25" t="s">
        <v>0</v>
      </c>
      <c r="C25" s="20">
        <v>885772</v>
      </c>
      <c r="D25" t="s">
        <v>22</v>
      </c>
      <c r="E25" t="s">
        <v>2</v>
      </c>
      <c r="F25" s="3" t="s">
        <v>3</v>
      </c>
      <c r="G25" s="2">
        <v>0</v>
      </c>
      <c r="H25" s="2">
        <v>0</v>
      </c>
      <c r="I25" s="2">
        <v>0</v>
      </c>
      <c r="J25" s="2">
        <v>0</v>
      </c>
      <c r="K25" s="2">
        <v>1</v>
      </c>
      <c r="L25" s="16">
        <v>1</v>
      </c>
      <c r="M25" s="16">
        <v>1</v>
      </c>
      <c r="N25" s="17"/>
      <c r="O25" s="18"/>
      <c r="P25" s="19">
        <f t="shared" si="0"/>
        <v>0</v>
      </c>
      <c r="Q25" s="19" t="str">
        <f t="shared" si="1"/>
        <v/>
      </c>
      <c r="R25" s="19" t="str">
        <f t="shared" si="2"/>
        <v/>
      </c>
    </row>
    <row r="26" spans="2:18">
      <c r="B26" t="s">
        <v>0</v>
      </c>
      <c r="C26" s="20">
        <v>885855</v>
      </c>
      <c r="D26" t="s">
        <v>23</v>
      </c>
      <c r="E26" t="s">
        <v>2</v>
      </c>
      <c r="F26" s="3" t="s">
        <v>1081</v>
      </c>
      <c r="G26" s="2">
        <v>4</v>
      </c>
      <c r="H26" s="2">
        <v>1</v>
      </c>
      <c r="I26" s="2">
        <v>4</v>
      </c>
      <c r="J26" s="2">
        <v>0</v>
      </c>
      <c r="K26" s="2">
        <v>208</v>
      </c>
      <c r="L26" s="16">
        <v>191.07599999999999</v>
      </c>
      <c r="M26" s="16">
        <v>176.17599999999999</v>
      </c>
      <c r="N26" s="17"/>
      <c r="O26" s="18"/>
      <c r="P26" s="19">
        <f t="shared" si="0"/>
        <v>0</v>
      </c>
      <c r="Q26" s="19">
        <f t="shared" si="1"/>
        <v>0</v>
      </c>
      <c r="R26" s="19">
        <f t="shared" si="2"/>
        <v>0</v>
      </c>
    </row>
    <row r="27" spans="2:18">
      <c r="B27" t="s">
        <v>0</v>
      </c>
      <c r="C27" s="20">
        <v>885853</v>
      </c>
      <c r="D27" t="s">
        <v>24</v>
      </c>
      <c r="E27" t="s">
        <v>2</v>
      </c>
      <c r="F27" s="3" t="s">
        <v>1082</v>
      </c>
      <c r="G27" s="2">
        <v>8</v>
      </c>
      <c r="H27" s="2">
        <v>3</v>
      </c>
      <c r="I27" s="2">
        <v>24</v>
      </c>
      <c r="J27" s="2">
        <v>4</v>
      </c>
      <c r="K27" s="2">
        <v>20</v>
      </c>
      <c r="L27" s="16">
        <v>18.399000000000001</v>
      </c>
      <c r="M27" s="16">
        <v>17.109000000000002</v>
      </c>
      <c r="N27" s="17"/>
      <c r="O27" s="18"/>
      <c r="P27" s="19">
        <f t="shared" si="0"/>
        <v>0</v>
      </c>
      <c r="Q27" s="19">
        <f t="shared" si="1"/>
        <v>0</v>
      </c>
      <c r="R27" s="19">
        <f t="shared" si="2"/>
        <v>0</v>
      </c>
    </row>
    <row r="28" spans="2:18">
      <c r="B28" t="s">
        <v>0</v>
      </c>
      <c r="C28" s="20">
        <v>885852</v>
      </c>
      <c r="D28" t="s">
        <v>25</v>
      </c>
      <c r="E28" s="20">
        <v>907860</v>
      </c>
      <c r="F28" s="3" t="s">
        <v>1082</v>
      </c>
      <c r="G28" s="2">
        <v>10</v>
      </c>
      <c r="H28" s="2">
        <v>4</v>
      </c>
      <c r="I28" s="2">
        <v>40</v>
      </c>
      <c r="J28" s="2">
        <v>12</v>
      </c>
      <c r="K28" s="2">
        <v>12</v>
      </c>
      <c r="L28" s="16">
        <v>11.316000000000001</v>
      </c>
      <c r="M28" s="16">
        <v>10.266</v>
      </c>
      <c r="N28" s="17"/>
      <c r="O28" s="18"/>
      <c r="P28" s="19">
        <f t="shared" si="0"/>
        <v>0</v>
      </c>
      <c r="Q28" s="19">
        <f t="shared" si="1"/>
        <v>0</v>
      </c>
      <c r="R28" s="19">
        <f t="shared" si="2"/>
        <v>0</v>
      </c>
    </row>
    <row r="29" spans="2:18">
      <c r="B29" t="s">
        <v>0</v>
      </c>
      <c r="C29" s="20">
        <v>882239</v>
      </c>
      <c r="D29" t="s">
        <v>26</v>
      </c>
      <c r="E29" t="s">
        <v>2</v>
      </c>
      <c r="F29" s="3" t="s">
        <v>3</v>
      </c>
      <c r="G29" s="2">
        <v>0</v>
      </c>
      <c r="H29" s="2">
        <v>0</v>
      </c>
      <c r="I29" s="2">
        <v>0</v>
      </c>
      <c r="J29" s="2">
        <v>0</v>
      </c>
      <c r="K29" s="2">
        <v>1</v>
      </c>
      <c r="L29" s="16">
        <v>1</v>
      </c>
      <c r="M29" s="16">
        <v>1</v>
      </c>
      <c r="N29" s="17"/>
      <c r="O29" s="18"/>
      <c r="P29" s="19">
        <f t="shared" si="0"/>
        <v>0</v>
      </c>
      <c r="Q29" s="19" t="str">
        <f t="shared" si="1"/>
        <v/>
      </c>
      <c r="R29" s="19" t="str">
        <f t="shared" si="2"/>
        <v/>
      </c>
    </row>
    <row r="30" spans="2:18">
      <c r="B30" t="s">
        <v>0</v>
      </c>
      <c r="C30" s="20">
        <v>882240</v>
      </c>
      <c r="D30" t="s">
        <v>27</v>
      </c>
      <c r="E30" t="s">
        <v>2</v>
      </c>
      <c r="F30" s="3" t="s">
        <v>1081</v>
      </c>
      <c r="G30" s="2">
        <v>4</v>
      </c>
      <c r="H30" s="2">
        <v>1</v>
      </c>
      <c r="I30" s="2">
        <v>4</v>
      </c>
      <c r="J30" s="2">
        <v>0</v>
      </c>
      <c r="K30" s="2">
        <v>208</v>
      </c>
      <c r="L30" s="16">
        <v>190.452</v>
      </c>
      <c r="M30" s="16">
        <v>175.55199999999999</v>
      </c>
      <c r="N30" s="17"/>
      <c r="O30" s="18"/>
      <c r="P30" s="19">
        <f t="shared" si="0"/>
        <v>0</v>
      </c>
      <c r="Q30" s="19">
        <f t="shared" si="1"/>
        <v>0</v>
      </c>
      <c r="R30" s="19">
        <f t="shared" si="2"/>
        <v>0</v>
      </c>
    </row>
    <row r="31" spans="2:18">
      <c r="B31" t="s">
        <v>0</v>
      </c>
      <c r="C31" s="20">
        <v>882242</v>
      </c>
      <c r="D31" t="s">
        <v>28</v>
      </c>
      <c r="E31" t="s">
        <v>2</v>
      </c>
      <c r="F31" s="3" t="s">
        <v>1082</v>
      </c>
      <c r="G31" s="2">
        <v>8</v>
      </c>
      <c r="H31" s="2">
        <v>3</v>
      </c>
      <c r="I31" s="2">
        <v>24</v>
      </c>
      <c r="J31" s="2">
        <v>4</v>
      </c>
      <c r="K31" s="2">
        <v>20</v>
      </c>
      <c r="L31" s="16">
        <v>18.338999999999999</v>
      </c>
      <c r="M31" s="16">
        <v>17.048999999999999</v>
      </c>
      <c r="N31" s="17"/>
      <c r="O31" s="18"/>
      <c r="P31" s="19">
        <f t="shared" si="0"/>
        <v>0</v>
      </c>
      <c r="Q31" s="19">
        <f t="shared" si="1"/>
        <v>0</v>
      </c>
      <c r="R31" s="19">
        <f t="shared" si="2"/>
        <v>0</v>
      </c>
    </row>
    <row r="32" spans="2:18">
      <c r="B32" t="s">
        <v>0</v>
      </c>
      <c r="C32" s="20">
        <v>882243</v>
      </c>
      <c r="D32" t="s">
        <v>29</v>
      </c>
      <c r="E32" s="20">
        <v>907858</v>
      </c>
      <c r="F32" s="3" t="s">
        <v>1082</v>
      </c>
      <c r="G32" s="2">
        <v>10</v>
      </c>
      <c r="H32" s="2">
        <v>4</v>
      </c>
      <c r="I32" s="2">
        <v>40</v>
      </c>
      <c r="J32" s="2">
        <v>12</v>
      </c>
      <c r="K32" s="2">
        <v>12</v>
      </c>
      <c r="L32" s="16">
        <v>11.279</v>
      </c>
      <c r="M32" s="16">
        <v>10.228999999999999</v>
      </c>
      <c r="N32" s="17"/>
      <c r="O32" s="18"/>
      <c r="P32" s="19">
        <f t="shared" si="0"/>
        <v>0</v>
      </c>
      <c r="Q32" s="19">
        <f t="shared" si="1"/>
        <v>0</v>
      </c>
      <c r="R32" s="19">
        <f t="shared" si="2"/>
        <v>0</v>
      </c>
    </row>
    <row r="33" spans="2:18">
      <c r="B33" t="s">
        <v>0</v>
      </c>
      <c r="C33" s="20">
        <v>872795</v>
      </c>
      <c r="D33" t="s">
        <v>30</v>
      </c>
      <c r="E33" t="s">
        <v>2</v>
      </c>
      <c r="F33" s="3" t="s">
        <v>3</v>
      </c>
      <c r="G33" s="2">
        <v>0</v>
      </c>
      <c r="H33" s="2">
        <v>0</v>
      </c>
      <c r="I33" s="2">
        <v>0</v>
      </c>
      <c r="J33" s="2">
        <v>0</v>
      </c>
      <c r="K33" s="2">
        <v>1</v>
      </c>
      <c r="L33" s="16">
        <v>1</v>
      </c>
      <c r="M33" s="16">
        <v>1</v>
      </c>
      <c r="N33" s="17"/>
      <c r="O33" s="18"/>
      <c r="P33" s="19">
        <f t="shared" si="0"/>
        <v>0</v>
      </c>
      <c r="Q33" s="19" t="str">
        <f t="shared" si="1"/>
        <v/>
      </c>
      <c r="R33" s="19" t="str">
        <f t="shared" si="2"/>
        <v/>
      </c>
    </row>
    <row r="34" spans="2:18">
      <c r="B34" t="s">
        <v>0</v>
      </c>
      <c r="C34" s="20">
        <v>872797</v>
      </c>
      <c r="D34" t="s">
        <v>31</v>
      </c>
      <c r="E34" t="s">
        <v>2</v>
      </c>
      <c r="F34" s="3" t="s">
        <v>32</v>
      </c>
      <c r="G34" s="2">
        <v>1</v>
      </c>
      <c r="H34" s="2">
        <v>1</v>
      </c>
      <c r="I34" s="2">
        <v>1</v>
      </c>
      <c r="J34" s="2">
        <v>0</v>
      </c>
      <c r="K34" s="2">
        <v>1000</v>
      </c>
      <c r="L34" s="16">
        <v>916</v>
      </c>
      <c r="M34" s="16">
        <v>852</v>
      </c>
      <c r="N34" s="17"/>
      <c r="O34" s="18"/>
      <c r="P34" s="19">
        <f t="shared" si="0"/>
        <v>0</v>
      </c>
      <c r="Q34" s="19">
        <f t="shared" si="1"/>
        <v>0</v>
      </c>
      <c r="R34" s="19">
        <f t="shared" si="2"/>
        <v>0</v>
      </c>
    </row>
    <row r="35" spans="2:18">
      <c r="B35" t="s">
        <v>0</v>
      </c>
      <c r="C35" s="20">
        <v>872796</v>
      </c>
      <c r="D35" t="s">
        <v>33</v>
      </c>
      <c r="E35" t="s">
        <v>2</v>
      </c>
      <c r="F35" s="3" t="s">
        <v>1081</v>
      </c>
      <c r="G35" s="2">
        <v>4</v>
      </c>
      <c r="H35" s="2">
        <v>1</v>
      </c>
      <c r="I35" s="2">
        <v>4</v>
      </c>
      <c r="J35" s="2">
        <v>0</v>
      </c>
      <c r="K35" s="2">
        <v>208</v>
      </c>
      <c r="L35" s="16">
        <v>192.11600000000001</v>
      </c>
      <c r="M35" s="16">
        <v>177.21600000000001</v>
      </c>
      <c r="N35" s="17"/>
      <c r="O35" s="18"/>
      <c r="P35" s="19">
        <f t="shared" si="0"/>
        <v>0</v>
      </c>
      <c r="Q35" s="19">
        <f t="shared" si="1"/>
        <v>0</v>
      </c>
      <c r="R35" s="19">
        <f t="shared" si="2"/>
        <v>0</v>
      </c>
    </row>
    <row r="36" spans="2:18">
      <c r="B36" t="s">
        <v>0</v>
      </c>
      <c r="C36" s="20">
        <v>872798</v>
      </c>
      <c r="D36" t="s">
        <v>34</v>
      </c>
      <c r="E36" t="s">
        <v>2</v>
      </c>
      <c r="F36" s="3" t="s">
        <v>1081</v>
      </c>
      <c r="G36" s="2">
        <v>6</v>
      </c>
      <c r="H36" s="2">
        <v>1</v>
      </c>
      <c r="I36" s="2">
        <v>6</v>
      </c>
      <c r="J36" s="2">
        <v>0</v>
      </c>
      <c r="K36" s="2">
        <v>60</v>
      </c>
      <c r="L36" s="16">
        <v>55.32</v>
      </c>
      <c r="M36" s="16">
        <v>51.12</v>
      </c>
      <c r="N36" s="17"/>
      <c r="O36" s="18"/>
      <c r="P36" s="19">
        <f t="shared" si="0"/>
        <v>0</v>
      </c>
      <c r="Q36" s="19">
        <f t="shared" si="1"/>
        <v>0</v>
      </c>
      <c r="R36" s="19">
        <f t="shared" si="2"/>
        <v>0</v>
      </c>
    </row>
    <row r="37" spans="2:18">
      <c r="B37" t="s">
        <v>0</v>
      </c>
      <c r="C37" s="20">
        <v>872376</v>
      </c>
      <c r="D37" t="s">
        <v>35</v>
      </c>
      <c r="E37" t="s">
        <v>2</v>
      </c>
      <c r="F37" s="3" t="s">
        <v>1083</v>
      </c>
      <c r="G37" s="2">
        <v>10</v>
      </c>
      <c r="H37" s="2">
        <v>3</v>
      </c>
      <c r="I37" s="2">
        <v>30</v>
      </c>
      <c r="J37" s="2">
        <v>0</v>
      </c>
      <c r="K37" s="2">
        <v>20</v>
      </c>
      <c r="L37" s="16">
        <v>18.07</v>
      </c>
      <c r="M37" s="16">
        <v>17.04</v>
      </c>
      <c r="N37" s="17"/>
      <c r="O37" s="18"/>
      <c r="P37" s="19">
        <f t="shared" si="0"/>
        <v>0</v>
      </c>
      <c r="Q37" s="19">
        <f t="shared" si="1"/>
        <v>0</v>
      </c>
      <c r="R37" s="19">
        <f t="shared" si="2"/>
        <v>0</v>
      </c>
    </row>
    <row r="38" spans="2:18">
      <c r="B38" t="s">
        <v>0</v>
      </c>
      <c r="C38" s="20">
        <v>872375</v>
      </c>
      <c r="D38" t="s">
        <v>36</v>
      </c>
      <c r="E38" t="s">
        <v>2</v>
      </c>
      <c r="F38" s="3" t="s">
        <v>1082</v>
      </c>
      <c r="G38" s="2">
        <v>8</v>
      </c>
      <c r="H38" s="2">
        <v>3</v>
      </c>
      <c r="I38" s="2">
        <v>24</v>
      </c>
      <c r="J38" s="2">
        <v>4</v>
      </c>
      <c r="K38" s="2">
        <v>20</v>
      </c>
      <c r="L38" s="16">
        <v>18.5</v>
      </c>
      <c r="M38" s="16">
        <v>17.21</v>
      </c>
      <c r="N38" s="17"/>
      <c r="O38" s="18"/>
      <c r="P38" s="19">
        <f t="shared" si="0"/>
        <v>0</v>
      </c>
      <c r="Q38" s="19">
        <f t="shared" si="1"/>
        <v>0</v>
      </c>
      <c r="R38" s="19">
        <f t="shared" si="2"/>
        <v>0</v>
      </c>
    </row>
    <row r="39" spans="2:18">
      <c r="B39" t="s">
        <v>0</v>
      </c>
      <c r="C39" s="20">
        <v>872373</v>
      </c>
      <c r="D39" t="s">
        <v>37</v>
      </c>
      <c r="E39" t="s">
        <v>2</v>
      </c>
      <c r="F39" s="3" t="s">
        <v>1082</v>
      </c>
      <c r="G39" s="2">
        <v>8</v>
      </c>
      <c r="H39" s="2">
        <v>3</v>
      </c>
      <c r="I39" s="2">
        <v>24</v>
      </c>
      <c r="J39" s="2">
        <v>4</v>
      </c>
      <c r="K39" s="2">
        <v>16</v>
      </c>
      <c r="L39" s="16">
        <v>14.898</v>
      </c>
      <c r="M39" s="16">
        <v>13.768000000000001</v>
      </c>
      <c r="N39" s="17"/>
      <c r="O39" s="18"/>
      <c r="P39" s="19">
        <f t="shared" si="0"/>
        <v>0</v>
      </c>
      <c r="Q39" s="19">
        <f t="shared" si="1"/>
        <v>0</v>
      </c>
      <c r="R39" s="19">
        <f t="shared" si="2"/>
        <v>0</v>
      </c>
    </row>
    <row r="40" spans="2:18">
      <c r="B40" t="s">
        <v>0</v>
      </c>
      <c r="C40" s="20">
        <v>872372</v>
      </c>
      <c r="D40" t="s">
        <v>38</v>
      </c>
      <c r="E40" s="20">
        <v>907818</v>
      </c>
      <c r="F40" s="3" t="s">
        <v>1082</v>
      </c>
      <c r="G40" s="2">
        <v>10</v>
      </c>
      <c r="H40" s="2">
        <v>4</v>
      </c>
      <c r="I40" s="2">
        <v>40</v>
      </c>
      <c r="J40" s="2">
        <v>12</v>
      </c>
      <c r="K40" s="2">
        <v>12</v>
      </c>
      <c r="L40" s="16">
        <v>11.375999999999999</v>
      </c>
      <c r="M40" s="16">
        <v>10.326000000000001</v>
      </c>
      <c r="N40" s="17"/>
      <c r="O40" s="18"/>
      <c r="P40" s="19">
        <f t="shared" si="0"/>
        <v>0</v>
      </c>
      <c r="Q40" s="19">
        <f t="shared" si="1"/>
        <v>0</v>
      </c>
      <c r="R40" s="19">
        <f t="shared" si="2"/>
        <v>0</v>
      </c>
    </row>
    <row r="41" spans="2:18">
      <c r="B41" t="s">
        <v>0</v>
      </c>
      <c r="C41" s="20">
        <v>872595</v>
      </c>
      <c r="D41" t="s">
        <v>39</v>
      </c>
      <c r="E41" t="s">
        <v>2</v>
      </c>
      <c r="F41" s="3" t="s">
        <v>3</v>
      </c>
      <c r="G41" s="2">
        <v>0</v>
      </c>
      <c r="H41" s="2">
        <v>0</v>
      </c>
      <c r="I41" s="2">
        <v>0</v>
      </c>
      <c r="J41" s="2">
        <v>0</v>
      </c>
      <c r="K41" s="2">
        <v>1</v>
      </c>
      <c r="L41" s="16">
        <v>1</v>
      </c>
      <c r="M41" s="16">
        <v>1</v>
      </c>
      <c r="N41" s="17"/>
      <c r="O41" s="18"/>
      <c r="P41" s="19">
        <f t="shared" si="0"/>
        <v>0</v>
      </c>
      <c r="Q41" s="19" t="str">
        <f t="shared" si="1"/>
        <v/>
      </c>
      <c r="R41" s="19" t="str">
        <f t="shared" si="2"/>
        <v/>
      </c>
    </row>
    <row r="42" spans="2:18">
      <c r="B42" t="s">
        <v>0</v>
      </c>
      <c r="C42" s="20">
        <v>872599</v>
      </c>
      <c r="D42" t="s">
        <v>40</v>
      </c>
      <c r="E42" t="s">
        <v>2</v>
      </c>
      <c r="F42" s="3" t="s">
        <v>32</v>
      </c>
      <c r="G42" s="2">
        <v>1</v>
      </c>
      <c r="H42" s="2">
        <v>1</v>
      </c>
      <c r="I42" s="2">
        <v>1</v>
      </c>
      <c r="J42" s="2">
        <v>0</v>
      </c>
      <c r="K42" s="2">
        <v>1000</v>
      </c>
      <c r="L42" s="16">
        <v>918</v>
      </c>
      <c r="M42" s="16">
        <v>854</v>
      </c>
      <c r="N42" s="17"/>
      <c r="O42" s="18"/>
      <c r="P42" s="19">
        <f t="shared" si="0"/>
        <v>0</v>
      </c>
      <c r="Q42" s="19">
        <f t="shared" si="1"/>
        <v>0</v>
      </c>
      <c r="R42" s="19">
        <f t="shared" si="2"/>
        <v>0</v>
      </c>
    </row>
    <row r="43" spans="2:18">
      <c r="B43" t="s">
        <v>0</v>
      </c>
      <c r="C43" s="20">
        <v>872598</v>
      </c>
      <c r="D43" t="s">
        <v>41</v>
      </c>
      <c r="E43" t="s">
        <v>2</v>
      </c>
      <c r="F43" s="3" t="s">
        <v>1081</v>
      </c>
      <c r="G43" s="2">
        <v>4</v>
      </c>
      <c r="H43" s="2">
        <v>1</v>
      </c>
      <c r="I43" s="2">
        <v>4</v>
      </c>
      <c r="J43" s="2">
        <v>0</v>
      </c>
      <c r="K43" s="2">
        <v>208</v>
      </c>
      <c r="L43" s="16">
        <v>192.53200000000001</v>
      </c>
      <c r="M43" s="16">
        <v>177.63200000000001</v>
      </c>
      <c r="N43" s="17"/>
      <c r="O43" s="18"/>
      <c r="P43" s="19">
        <f t="shared" si="0"/>
        <v>0</v>
      </c>
      <c r="Q43" s="19">
        <f t="shared" si="1"/>
        <v>0</v>
      </c>
      <c r="R43" s="19">
        <f t="shared" si="2"/>
        <v>0</v>
      </c>
    </row>
    <row r="44" spans="2:18">
      <c r="B44" t="s">
        <v>0</v>
      </c>
      <c r="C44" s="20">
        <v>872600</v>
      </c>
      <c r="D44" t="s">
        <v>42</v>
      </c>
      <c r="E44" t="s">
        <v>2</v>
      </c>
      <c r="F44" s="3" t="s">
        <v>1081</v>
      </c>
      <c r="G44" s="2">
        <v>6</v>
      </c>
      <c r="H44" s="2">
        <v>1</v>
      </c>
      <c r="I44" s="2">
        <v>6</v>
      </c>
      <c r="J44" s="2">
        <v>0</v>
      </c>
      <c r="K44" s="2">
        <v>60</v>
      </c>
      <c r="L44" s="16">
        <v>55.44</v>
      </c>
      <c r="M44" s="16">
        <v>51.24</v>
      </c>
      <c r="N44" s="17"/>
      <c r="O44" s="18"/>
      <c r="P44" s="19">
        <f t="shared" si="0"/>
        <v>0</v>
      </c>
      <c r="Q44" s="19">
        <f t="shared" si="1"/>
        <v>0</v>
      </c>
      <c r="R44" s="19">
        <f t="shared" si="2"/>
        <v>0</v>
      </c>
    </row>
    <row r="45" spans="2:18">
      <c r="B45" t="s">
        <v>0</v>
      </c>
      <c r="C45" s="20">
        <v>872601</v>
      </c>
      <c r="D45" t="s">
        <v>43</v>
      </c>
      <c r="E45" t="s">
        <v>2</v>
      </c>
      <c r="F45" s="3" t="s">
        <v>1083</v>
      </c>
      <c r="G45" s="2">
        <v>10</v>
      </c>
      <c r="H45" s="2">
        <v>3</v>
      </c>
      <c r="I45" s="2">
        <v>30</v>
      </c>
      <c r="J45" s="2">
        <v>0</v>
      </c>
      <c r="K45" s="2">
        <v>20</v>
      </c>
      <c r="L45" s="16">
        <v>18.11</v>
      </c>
      <c r="M45" s="16">
        <v>17.079999999999998</v>
      </c>
      <c r="N45" s="17"/>
      <c r="O45" s="18"/>
      <c r="P45" s="19">
        <f t="shared" si="0"/>
        <v>0</v>
      </c>
      <c r="Q45" s="19">
        <f t="shared" si="1"/>
        <v>0</v>
      </c>
      <c r="R45" s="19">
        <f t="shared" si="2"/>
        <v>0</v>
      </c>
    </row>
    <row r="46" spans="2:18">
      <c r="B46" t="s">
        <v>0</v>
      </c>
      <c r="C46" s="20">
        <v>874308</v>
      </c>
      <c r="D46" t="s">
        <v>44</v>
      </c>
      <c r="E46" t="s">
        <v>2</v>
      </c>
      <c r="F46" s="3" t="s">
        <v>1082</v>
      </c>
      <c r="G46" s="2">
        <v>8</v>
      </c>
      <c r="H46" s="2">
        <v>3</v>
      </c>
      <c r="I46" s="2">
        <v>24</v>
      </c>
      <c r="J46" s="2">
        <v>4</v>
      </c>
      <c r="K46" s="2">
        <v>20</v>
      </c>
      <c r="L46" s="16">
        <v>18.541</v>
      </c>
      <c r="M46" s="16">
        <v>17.251000000000001</v>
      </c>
      <c r="N46" s="17"/>
      <c r="O46" s="18"/>
      <c r="P46" s="19">
        <f t="shared" si="0"/>
        <v>0</v>
      </c>
      <c r="Q46" s="19">
        <f t="shared" si="1"/>
        <v>0</v>
      </c>
      <c r="R46" s="19">
        <f t="shared" si="2"/>
        <v>0</v>
      </c>
    </row>
    <row r="47" spans="2:18">
      <c r="B47" t="s">
        <v>0</v>
      </c>
      <c r="C47" s="20">
        <v>872597</v>
      </c>
      <c r="D47" t="s">
        <v>45</v>
      </c>
      <c r="E47" t="s">
        <v>2</v>
      </c>
      <c r="F47" s="3" t="s">
        <v>1082</v>
      </c>
      <c r="G47" s="2">
        <v>8</v>
      </c>
      <c r="H47" s="2">
        <v>3</v>
      </c>
      <c r="I47" s="2">
        <v>24</v>
      </c>
      <c r="J47" s="2">
        <v>4</v>
      </c>
      <c r="K47" s="2">
        <v>16</v>
      </c>
      <c r="L47" s="16">
        <v>14.930999999999999</v>
      </c>
      <c r="M47" s="16">
        <v>13.801</v>
      </c>
      <c r="N47" s="17"/>
      <c r="O47" s="18"/>
      <c r="P47" s="19">
        <f t="shared" si="0"/>
        <v>0</v>
      </c>
      <c r="Q47" s="19">
        <f t="shared" si="1"/>
        <v>0</v>
      </c>
      <c r="R47" s="19">
        <f t="shared" si="2"/>
        <v>0</v>
      </c>
    </row>
    <row r="48" spans="2:18">
      <c r="B48" t="s">
        <v>0</v>
      </c>
      <c r="C48" s="20">
        <v>872596</v>
      </c>
      <c r="D48" t="s">
        <v>46</v>
      </c>
      <c r="E48" s="20">
        <v>907855</v>
      </c>
      <c r="F48" s="3" t="s">
        <v>1082</v>
      </c>
      <c r="G48" s="2">
        <v>10</v>
      </c>
      <c r="H48" s="2">
        <v>4</v>
      </c>
      <c r="I48" s="2">
        <v>40</v>
      </c>
      <c r="J48" s="2">
        <v>12</v>
      </c>
      <c r="K48" s="2">
        <v>12</v>
      </c>
      <c r="L48" s="16">
        <v>11.4</v>
      </c>
      <c r="M48" s="16">
        <v>10.35</v>
      </c>
      <c r="N48" s="17"/>
      <c r="O48" s="18"/>
      <c r="P48" s="19">
        <f t="shared" si="0"/>
        <v>0</v>
      </c>
      <c r="Q48" s="19">
        <f t="shared" si="1"/>
        <v>0</v>
      </c>
      <c r="R48" s="19">
        <f t="shared" si="2"/>
        <v>0</v>
      </c>
    </row>
    <row r="49" spans="2:18">
      <c r="B49" t="s">
        <v>0</v>
      </c>
      <c r="C49" s="20">
        <v>895062</v>
      </c>
      <c r="D49" t="s">
        <v>47</v>
      </c>
      <c r="E49" t="s">
        <v>2</v>
      </c>
      <c r="F49" s="3" t="s">
        <v>3</v>
      </c>
      <c r="G49" s="2">
        <v>0</v>
      </c>
      <c r="H49" s="2">
        <v>0</v>
      </c>
      <c r="I49" s="2">
        <v>0</v>
      </c>
      <c r="J49" s="2">
        <v>0</v>
      </c>
      <c r="K49" s="2">
        <v>1</v>
      </c>
      <c r="L49" s="16">
        <v>1</v>
      </c>
      <c r="M49" s="16">
        <v>1</v>
      </c>
      <c r="N49" s="17"/>
      <c r="O49" s="18"/>
      <c r="P49" s="19">
        <f t="shared" si="0"/>
        <v>0</v>
      </c>
      <c r="Q49" s="19" t="str">
        <f t="shared" si="1"/>
        <v/>
      </c>
      <c r="R49" s="19" t="str">
        <f t="shared" si="2"/>
        <v/>
      </c>
    </row>
    <row r="50" spans="2:18">
      <c r="B50" t="s">
        <v>0</v>
      </c>
      <c r="C50" s="20">
        <v>895098</v>
      </c>
      <c r="D50" t="s">
        <v>48</v>
      </c>
      <c r="E50" t="s">
        <v>2</v>
      </c>
      <c r="F50" s="3" t="s">
        <v>1081</v>
      </c>
      <c r="G50" s="2">
        <v>4</v>
      </c>
      <c r="H50" s="2">
        <v>1</v>
      </c>
      <c r="I50" s="2">
        <v>4</v>
      </c>
      <c r="J50" s="2">
        <v>0</v>
      </c>
      <c r="K50" s="2">
        <v>208</v>
      </c>
      <c r="L50" s="16">
        <v>191.90799999999999</v>
      </c>
      <c r="M50" s="16">
        <v>177.00800000000001</v>
      </c>
      <c r="N50" s="17"/>
      <c r="O50" s="18"/>
      <c r="P50" s="19">
        <f t="shared" si="0"/>
        <v>0</v>
      </c>
      <c r="Q50" s="19">
        <f t="shared" si="1"/>
        <v>0</v>
      </c>
      <c r="R50" s="19">
        <f t="shared" si="2"/>
        <v>0</v>
      </c>
    </row>
    <row r="51" spans="2:18">
      <c r="B51" t="s">
        <v>0</v>
      </c>
      <c r="C51" s="20">
        <v>895070</v>
      </c>
      <c r="D51" t="s">
        <v>49</v>
      </c>
      <c r="E51" t="s">
        <v>2</v>
      </c>
      <c r="F51" s="3" t="s">
        <v>1083</v>
      </c>
      <c r="G51" s="2">
        <v>10</v>
      </c>
      <c r="H51" s="2">
        <v>3</v>
      </c>
      <c r="I51" s="2">
        <v>30</v>
      </c>
      <c r="J51" s="2">
        <v>0</v>
      </c>
      <c r="K51" s="2">
        <v>20</v>
      </c>
      <c r="L51" s="16">
        <v>18.05</v>
      </c>
      <c r="M51" s="16">
        <v>17.02</v>
      </c>
      <c r="N51" s="17"/>
      <c r="O51" s="18"/>
      <c r="P51" s="19">
        <f t="shared" si="0"/>
        <v>0</v>
      </c>
      <c r="Q51" s="19">
        <f t="shared" si="1"/>
        <v>0</v>
      </c>
      <c r="R51" s="19">
        <f t="shared" si="2"/>
        <v>0</v>
      </c>
    </row>
    <row r="52" spans="2:18">
      <c r="B52" t="s">
        <v>0</v>
      </c>
      <c r="C52" s="20">
        <v>895069</v>
      </c>
      <c r="D52" t="s">
        <v>50</v>
      </c>
      <c r="E52" t="s">
        <v>2</v>
      </c>
      <c r="F52" s="3" t="s">
        <v>1082</v>
      </c>
      <c r="G52" s="2">
        <v>8</v>
      </c>
      <c r="H52" s="2">
        <v>3</v>
      </c>
      <c r="I52" s="2">
        <v>24</v>
      </c>
      <c r="J52" s="2">
        <v>4</v>
      </c>
      <c r="K52" s="2">
        <v>20</v>
      </c>
      <c r="L52" s="16">
        <v>18.48</v>
      </c>
      <c r="M52" s="16">
        <v>17.190000000000001</v>
      </c>
      <c r="N52" s="17"/>
      <c r="O52" s="18"/>
      <c r="P52" s="19">
        <f t="shared" si="0"/>
        <v>0</v>
      </c>
      <c r="Q52" s="19">
        <f t="shared" si="1"/>
        <v>0</v>
      </c>
      <c r="R52" s="19">
        <f t="shared" si="2"/>
        <v>0</v>
      </c>
    </row>
    <row r="53" spans="2:18">
      <c r="B53" t="s">
        <v>0</v>
      </c>
      <c r="C53" s="20">
        <v>895068</v>
      </c>
      <c r="D53" t="s">
        <v>51</v>
      </c>
      <c r="E53" s="20">
        <v>907863</v>
      </c>
      <c r="F53" s="3" t="s">
        <v>1082</v>
      </c>
      <c r="G53" s="2">
        <v>10</v>
      </c>
      <c r="H53" s="2">
        <v>4</v>
      </c>
      <c r="I53" s="2">
        <v>40</v>
      </c>
      <c r="J53" s="2">
        <v>12</v>
      </c>
      <c r="K53" s="2">
        <v>12</v>
      </c>
      <c r="L53" s="16">
        <v>11.364000000000001</v>
      </c>
      <c r="M53" s="16">
        <v>10.314</v>
      </c>
      <c r="N53" s="17"/>
      <c r="O53" s="18"/>
      <c r="P53" s="19">
        <f t="shared" si="0"/>
        <v>0</v>
      </c>
      <c r="Q53" s="19">
        <f t="shared" si="1"/>
        <v>0</v>
      </c>
      <c r="R53" s="19">
        <f t="shared" si="2"/>
        <v>0</v>
      </c>
    </row>
    <row r="54" spans="2:18">
      <c r="B54" t="s">
        <v>0</v>
      </c>
      <c r="C54" s="20">
        <v>872801</v>
      </c>
      <c r="D54" t="s">
        <v>52</v>
      </c>
      <c r="E54" t="s">
        <v>2</v>
      </c>
      <c r="F54" s="3" t="s">
        <v>3</v>
      </c>
      <c r="G54" s="2">
        <v>0</v>
      </c>
      <c r="H54" s="2">
        <v>0</v>
      </c>
      <c r="I54" s="2">
        <v>0</v>
      </c>
      <c r="J54" s="2">
        <v>0</v>
      </c>
      <c r="K54" s="2">
        <v>1</v>
      </c>
      <c r="L54" s="16">
        <v>1</v>
      </c>
      <c r="M54" s="16">
        <v>1</v>
      </c>
      <c r="N54" s="17"/>
      <c r="O54" s="18"/>
      <c r="P54" s="19">
        <f t="shared" si="0"/>
        <v>0</v>
      </c>
      <c r="Q54" s="19" t="str">
        <f t="shared" si="1"/>
        <v/>
      </c>
      <c r="R54" s="19" t="str">
        <f t="shared" si="2"/>
        <v/>
      </c>
    </row>
    <row r="55" spans="2:18">
      <c r="B55" t="s">
        <v>0</v>
      </c>
      <c r="C55" s="20">
        <v>872802</v>
      </c>
      <c r="D55" t="s">
        <v>53</v>
      </c>
      <c r="E55" t="s">
        <v>2</v>
      </c>
      <c r="F55" s="3" t="s">
        <v>1081</v>
      </c>
      <c r="G55" s="2">
        <v>4</v>
      </c>
      <c r="H55" s="2">
        <v>1</v>
      </c>
      <c r="I55" s="2">
        <v>4</v>
      </c>
      <c r="J55" s="2">
        <v>0</v>
      </c>
      <c r="K55" s="2">
        <v>208</v>
      </c>
      <c r="L55" s="16">
        <v>192.11600000000001</v>
      </c>
      <c r="M55" s="16">
        <v>177.21600000000001</v>
      </c>
      <c r="N55" s="17"/>
      <c r="O55" s="18"/>
      <c r="P55" s="19">
        <f t="shared" si="0"/>
        <v>0</v>
      </c>
      <c r="Q55" s="19">
        <f t="shared" si="1"/>
        <v>0</v>
      </c>
      <c r="R55" s="19">
        <f t="shared" si="2"/>
        <v>0</v>
      </c>
    </row>
    <row r="56" spans="2:18">
      <c r="B56" t="s">
        <v>0</v>
      </c>
      <c r="C56" s="20">
        <v>872806</v>
      </c>
      <c r="D56" t="s">
        <v>54</v>
      </c>
      <c r="E56" t="s">
        <v>2</v>
      </c>
      <c r="F56" s="3" t="s">
        <v>1081</v>
      </c>
      <c r="G56" s="2">
        <v>6</v>
      </c>
      <c r="H56" s="2">
        <v>1</v>
      </c>
      <c r="I56" s="2">
        <v>6</v>
      </c>
      <c r="J56" s="2">
        <v>0</v>
      </c>
      <c r="K56" s="2">
        <v>60</v>
      </c>
      <c r="L56" s="16">
        <v>55.32</v>
      </c>
      <c r="M56" s="16">
        <v>51.12</v>
      </c>
      <c r="N56" s="17"/>
      <c r="O56" s="18"/>
      <c r="P56" s="19">
        <f t="shared" si="0"/>
        <v>0</v>
      </c>
      <c r="Q56" s="19">
        <f t="shared" si="1"/>
        <v>0</v>
      </c>
      <c r="R56" s="19">
        <f t="shared" si="2"/>
        <v>0</v>
      </c>
    </row>
    <row r="57" spans="2:18">
      <c r="B57" t="s">
        <v>0</v>
      </c>
      <c r="C57" s="20">
        <v>872387</v>
      </c>
      <c r="D57" t="s">
        <v>55</v>
      </c>
      <c r="E57" t="s">
        <v>2</v>
      </c>
      <c r="F57" s="3" t="s">
        <v>1083</v>
      </c>
      <c r="G57" s="2">
        <v>10</v>
      </c>
      <c r="H57" s="2">
        <v>3</v>
      </c>
      <c r="I57" s="2">
        <v>30</v>
      </c>
      <c r="J57" s="2">
        <v>0</v>
      </c>
      <c r="K57" s="2">
        <v>20</v>
      </c>
      <c r="L57" s="16">
        <v>18.07</v>
      </c>
      <c r="M57" s="16">
        <v>17.04</v>
      </c>
      <c r="N57" s="17"/>
      <c r="O57" s="18"/>
      <c r="P57" s="19">
        <f t="shared" si="0"/>
        <v>0</v>
      </c>
      <c r="Q57" s="19">
        <f t="shared" si="1"/>
        <v>0</v>
      </c>
      <c r="R57" s="19">
        <f t="shared" si="2"/>
        <v>0</v>
      </c>
    </row>
    <row r="58" spans="2:18">
      <c r="B58" t="s">
        <v>0</v>
      </c>
      <c r="C58" s="20">
        <v>872386</v>
      </c>
      <c r="D58" t="s">
        <v>56</v>
      </c>
      <c r="E58" t="s">
        <v>2</v>
      </c>
      <c r="F58" s="3" t="s">
        <v>1082</v>
      </c>
      <c r="G58" s="2">
        <v>8</v>
      </c>
      <c r="H58" s="2">
        <v>3</v>
      </c>
      <c r="I58" s="2">
        <v>24</v>
      </c>
      <c r="J58" s="2">
        <v>4</v>
      </c>
      <c r="K58" s="2">
        <v>20</v>
      </c>
      <c r="L58" s="16">
        <v>18.5</v>
      </c>
      <c r="M58" s="16">
        <v>17.21</v>
      </c>
      <c r="N58" s="17"/>
      <c r="O58" s="18"/>
      <c r="P58" s="19">
        <f t="shared" si="0"/>
        <v>0</v>
      </c>
      <c r="Q58" s="19">
        <f t="shared" si="1"/>
        <v>0</v>
      </c>
      <c r="R58" s="19">
        <f t="shared" si="2"/>
        <v>0</v>
      </c>
    </row>
    <row r="59" spans="2:18">
      <c r="B59" t="s">
        <v>0</v>
      </c>
      <c r="C59" s="20">
        <v>872385</v>
      </c>
      <c r="D59" t="s">
        <v>57</v>
      </c>
      <c r="E59" s="20">
        <v>907841</v>
      </c>
      <c r="F59" s="3" t="s">
        <v>1082</v>
      </c>
      <c r="G59" s="2">
        <v>10</v>
      </c>
      <c r="H59" s="2">
        <v>4</v>
      </c>
      <c r="I59" s="2">
        <v>40</v>
      </c>
      <c r="J59" s="2">
        <v>12</v>
      </c>
      <c r="K59" s="2">
        <v>12</v>
      </c>
      <c r="L59" s="16">
        <v>11.375999999999999</v>
      </c>
      <c r="M59" s="16">
        <v>10.326000000000001</v>
      </c>
      <c r="N59" s="17"/>
      <c r="O59" s="18"/>
      <c r="P59" s="19">
        <f t="shared" si="0"/>
        <v>0</v>
      </c>
      <c r="Q59" s="19">
        <f t="shared" si="1"/>
        <v>0</v>
      </c>
      <c r="R59" s="19">
        <f t="shared" si="2"/>
        <v>0</v>
      </c>
    </row>
    <row r="60" spans="2:18">
      <c r="B60" t="s">
        <v>0</v>
      </c>
      <c r="C60" s="20">
        <v>872768</v>
      </c>
      <c r="D60" t="s">
        <v>58</v>
      </c>
      <c r="E60" t="s">
        <v>2</v>
      </c>
      <c r="F60" s="3" t="s">
        <v>3</v>
      </c>
      <c r="G60" s="2">
        <v>0</v>
      </c>
      <c r="H60" s="2">
        <v>0</v>
      </c>
      <c r="I60" s="2">
        <v>0</v>
      </c>
      <c r="J60" s="2">
        <v>0</v>
      </c>
      <c r="K60" s="2">
        <v>1</v>
      </c>
      <c r="L60" s="16">
        <v>1</v>
      </c>
      <c r="M60" s="16">
        <v>1</v>
      </c>
      <c r="N60" s="17"/>
      <c r="O60" s="18"/>
      <c r="P60" s="19">
        <f t="shared" si="0"/>
        <v>0</v>
      </c>
      <c r="Q60" s="19" t="str">
        <f t="shared" si="1"/>
        <v/>
      </c>
      <c r="R60" s="19" t="str">
        <f t="shared" si="2"/>
        <v/>
      </c>
    </row>
    <row r="61" spans="2:18">
      <c r="B61" t="s">
        <v>0</v>
      </c>
      <c r="C61" s="20">
        <v>884624</v>
      </c>
      <c r="D61" t="s">
        <v>59</v>
      </c>
      <c r="E61" t="s">
        <v>2</v>
      </c>
      <c r="F61" s="3" t="s">
        <v>32</v>
      </c>
      <c r="G61" s="2">
        <v>1</v>
      </c>
      <c r="H61" s="2">
        <v>1</v>
      </c>
      <c r="I61" s="2">
        <v>1</v>
      </c>
      <c r="J61" s="2">
        <v>0</v>
      </c>
      <c r="K61" s="2">
        <v>1000</v>
      </c>
      <c r="L61" s="16">
        <v>915</v>
      </c>
      <c r="M61" s="16">
        <v>851</v>
      </c>
      <c r="N61" s="17"/>
      <c r="O61" s="18"/>
      <c r="P61" s="19">
        <f t="shared" si="0"/>
        <v>0</v>
      </c>
      <c r="Q61" s="19">
        <f t="shared" si="1"/>
        <v>0</v>
      </c>
      <c r="R61" s="19">
        <f t="shared" si="2"/>
        <v>0</v>
      </c>
    </row>
    <row r="62" spans="2:18">
      <c r="B62" t="s">
        <v>0</v>
      </c>
      <c r="C62" s="20">
        <v>872769</v>
      </c>
      <c r="D62" t="s">
        <v>60</v>
      </c>
      <c r="E62" t="s">
        <v>2</v>
      </c>
      <c r="F62" s="3" t="s">
        <v>1081</v>
      </c>
      <c r="G62" s="2">
        <v>4</v>
      </c>
      <c r="H62" s="2">
        <v>1</v>
      </c>
      <c r="I62" s="2">
        <v>4</v>
      </c>
      <c r="J62" s="2">
        <v>0</v>
      </c>
      <c r="K62" s="2">
        <v>208</v>
      </c>
      <c r="L62" s="16">
        <v>191.90799999999999</v>
      </c>
      <c r="M62" s="16">
        <v>177.00800000000001</v>
      </c>
      <c r="N62" s="17"/>
      <c r="O62" s="18"/>
      <c r="P62" s="19">
        <f t="shared" si="0"/>
        <v>0</v>
      </c>
      <c r="Q62" s="19">
        <f t="shared" si="1"/>
        <v>0</v>
      </c>
      <c r="R62" s="19">
        <f t="shared" si="2"/>
        <v>0</v>
      </c>
    </row>
    <row r="63" spans="2:18">
      <c r="B63" t="s">
        <v>0</v>
      </c>
      <c r="C63" s="20">
        <v>896671</v>
      </c>
      <c r="D63" t="s">
        <v>61</v>
      </c>
      <c r="E63" t="s">
        <v>2</v>
      </c>
      <c r="F63" s="3" t="s">
        <v>1081</v>
      </c>
      <c r="G63" s="2">
        <v>6</v>
      </c>
      <c r="H63" s="2">
        <v>1</v>
      </c>
      <c r="I63" s="2">
        <v>6</v>
      </c>
      <c r="J63" s="2">
        <v>0</v>
      </c>
      <c r="K63" s="2">
        <v>60</v>
      </c>
      <c r="L63" s="16">
        <v>55.26</v>
      </c>
      <c r="M63" s="16">
        <v>51.06</v>
      </c>
      <c r="N63" s="17"/>
      <c r="O63" s="18"/>
      <c r="P63" s="19">
        <f t="shared" si="0"/>
        <v>0</v>
      </c>
      <c r="Q63" s="19">
        <f t="shared" si="1"/>
        <v>0</v>
      </c>
      <c r="R63" s="19">
        <f t="shared" si="2"/>
        <v>0</v>
      </c>
    </row>
    <row r="64" spans="2:18">
      <c r="B64" t="s">
        <v>0</v>
      </c>
      <c r="C64" s="20">
        <v>872772</v>
      </c>
      <c r="D64" t="s">
        <v>62</v>
      </c>
      <c r="E64" t="s">
        <v>2</v>
      </c>
      <c r="F64" s="3" t="s">
        <v>1083</v>
      </c>
      <c r="G64" s="2">
        <v>10</v>
      </c>
      <c r="H64" s="2">
        <v>3</v>
      </c>
      <c r="I64" s="2">
        <v>30</v>
      </c>
      <c r="J64" s="2">
        <v>0</v>
      </c>
      <c r="K64" s="2">
        <v>20</v>
      </c>
      <c r="L64" s="16">
        <v>18.05</v>
      </c>
      <c r="M64" s="16">
        <v>17.02</v>
      </c>
      <c r="N64" s="17"/>
      <c r="O64" s="18"/>
      <c r="P64" s="19">
        <f t="shared" si="0"/>
        <v>0</v>
      </c>
      <c r="Q64" s="19">
        <f t="shared" si="1"/>
        <v>0</v>
      </c>
      <c r="R64" s="19">
        <f t="shared" si="2"/>
        <v>0</v>
      </c>
    </row>
    <row r="65" spans="2:18">
      <c r="B65" t="s">
        <v>0</v>
      </c>
      <c r="C65" s="20">
        <v>872771</v>
      </c>
      <c r="D65" t="s">
        <v>63</v>
      </c>
      <c r="E65" t="s">
        <v>2</v>
      </c>
      <c r="F65" s="3" t="s">
        <v>1082</v>
      </c>
      <c r="G65" s="2">
        <v>8</v>
      </c>
      <c r="H65" s="2">
        <v>3</v>
      </c>
      <c r="I65" s="2">
        <v>24</v>
      </c>
      <c r="J65" s="2">
        <v>4</v>
      </c>
      <c r="K65" s="2">
        <v>20</v>
      </c>
      <c r="L65" s="16">
        <v>18.48</v>
      </c>
      <c r="M65" s="16">
        <v>17.190000000000001</v>
      </c>
      <c r="N65" s="17"/>
      <c r="O65" s="18"/>
      <c r="P65" s="19">
        <f t="shared" si="0"/>
        <v>0</v>
      </c>
      <c r="Q65" s="19">
        <f t="shared" si="1"/>
        <v>0</v>
      </c>
      <c r="R65" s="19">
        <f t="shared" si="2"/>
        <v>0</v>
      </c>
    </row>
    <row r="66" spans="2:18">
      <c r="B66" t="s">
        <v>0</v>
      </c>
      <c r="C66" s="20">
        <v>872770</v>
      </c>
      <c r="D66" t="s">
        <v>64</v>
      </c>
      <c r="E66" s="20">
        <v>907856</v>
      </c>
      <c r="F66" s="3" t="s">
        <v>1082</v>
      </c>
      <c r="G66" s="2">
        <v>10</v>
      </c>
      <c r="H66" s="2">
        <v>4</v>
      </c>
      <c r="I66" s="2">
        <v>40</v>
      </c>
      <c r="J66" s="2">
        <v>12</v>
      </c>
      <c r="K66" s="2">
        <v>12</v>
      </c>
      <c r="L66" s="16">
        <v>11.364000000000001</v>
      </c>
      <c r="M66" s="16">
        <v>10.314</v>
      </c>
      <c r="N66" s="17"/>
      <c r="O66" s="18"/>
      <c r="P66" s="19">
        <f t="shared" si="0"/>
        <v>0</v>
      </c>
      <c r="Q66" s="19">
        <f t="shared" si="1"/>
        <v>0</v>
      </c>
      <c r="R66" s="19">
        <f t="shared" si="2"/>
        <v>0</v>
      </c>
    </row>
    <row r="67" spans="2:18">
      <c r="B67" t="s">
        <v>0</v>
      </c>
      <c r="C67" s="20">
        <v>886741</v>
      </c>
      <c r="D67" t="s">
        <v>65</v>
      </c>
      <c r="E67" t="s">
        <v>2</v>
      </c>
      <c r="F67" s="3" t="s">
        <v>3</v>
      </c>
      <c r="G67" s="2">
        <v>0</v>
      </c>
      <c r="H67" s="2">
        <v>0</v>
      </c>
      <c r="I67" s="2">
        <v>0</v>
      </c>
      <c r="J67" s="2">
        <v>0</v>
      </c>
      <c r="K67" s="2">
        <v>1</v>
      </c>
      <c r="L67" s="16">
        <v>1</v>
      </c>
      <c r="M67" s="16">
        <v>1</v>
      </c>
      <c r="N67" s="17"/>
      <c r="O67" s="18"/>
      <c r="P67" s="19">
        <f t="shared" si="0"/>
        <v>0</v>
      </c>
      <c r="Q67" s="19" t="str">
        <f t="shared" si="1"/>
        <v/>
      </c>
      <c r="R67" s="19" t="str">
        <f t="shared" si="2"/>
        <v/>
      </c>
    </row>
    <row r="68" spans="2:18">
      <c r="B68" t="s">
        <v>0</v>
      </c>
      <c r="C68" s="20">
        <v>886744</v>
      </c>
      <c r="D68" t="s">
        <v>66</v>
      </c>
      <c r="E68" t="s">
        <v>2</v>
      </c>
      <c r="F68" s="3" t="s">
        <v>1081</v>
      </c>
      <c r="G68" s="2">
        <v>4</v>
      </c>
      <c r="H68" s="2">
        <v>1</v>
      </c>
      <c r="I68" s="2">
        <v>4</v>
      </c>
      <c r="J68" s="2">
        <v>0</v>
      </c>
      <c r="K68" s="2">
        <v>208</v>
      </c>
      <c r="L68" s="16">
        <v>190.66</v>
      </c>
      <c r="M68" s="16">
        <v>175.76</v>
      </c>
      <c r="N68" s="17"/>
      <c r="O68" s="18"/>
      <c r="P68" s="19">
        <f t="shared" si="0"/>
        <v>0</v>
      </c>
      <c r="Q68" s="19">
        <f t="shared" si="1"/>
        <v>0</v>
      </c>
      <c r="R68" s="19">
        <f t="shared" si="2"/>
        <v>0</v>
      </c>
    </row>
    <row r="69" spans="2:18">
      <c r="B69" t="s">
        <v>0</v>
      </c>
      <c r="C69" s="20">
        <v>886743</v>
      </c>
      <c r="D69" t="s">
        <v>67</v>
      </c>
      <c r="E69" t="s">
        <v>2</v>
      </c>
      <c r="F69" s="3" t="s">
        <v>1083</v>
      </c>
      <c r="G69" s="2">
        <v>10</v>
      </c>
      <c r="H69" s="2">
        <v>3</v>
      </c>
      <c r="I69" s="2">
        <v>30</v>
      </c>
      <c r="J69" s="2">
        <v>0</v>
      </c>
      <c r="K69" s="2">
        <v>20</v>
      </c>
      <c r="L69" s="16">
        <v>17.93</v>
      </c>
      <c r="M69" s="16">
        <v>16.899999999999999</v>
      </c>
      <c r="N69" s="17"/>
      <c r="O69" s="18"/>
      <c r="P69" s="19">
        <f t="shared" si="0"/>
        <v>0</v>
      </c>
      <c r="Q69" s="19">
        <f t="shared" si="1"/>
        <v>0</v>
      </c>
      <c r="R69" s="19">
        <f t="shared" si="2"/>
        <v>0</v>
      </c>
    </row>
    <row r="70" spans="2:18">
      <c r="B70" t="s">
        <v>0</v>
      </c>
      <c r="C70" s="20">
        <v>899466</v>
      </c>
      <c r="D70" t="s">
        <v>68</v>
      </c>
      <c r="E70" t="s">
        <v>2</v>
      </c>
      <c r="F70" s="3" t="s">
        <v>1082</v>
      </c>
      <c r="G70" s="2">
        <v>8</v>
      </c>
      <c r="H70" s="2">
        <v>3</v>
      </c>
      <c r="I70" s="2">
        <v>24</v>
      </c>
      <c r="J70" s="2">
        <v>4</v>
      </c>
      <c r="K70" s="2">
        <v>20</v>
      </c>
      <c r="L70" s="16">
        <v>18.359000000000002</v>
      </c>
      <c r="M70" s="16">
        <v>17.068999999999999</v>
      </c>
      <c r="N70" s="17"/>
      <c r="O70" s="18"/>
      <c r="P70" s="19">
        <f t="shared" si="0"/>
        <v>0</v>
      </c>
      <c r="Q70" s="19">
        <f t="shared" si="1"/>
        <v>0</v>
      </c>
      <c r="R70" s="19">
        <f t="shared" si="2"/>
        <v>0</v>
      </c>
    </row>
    <row r="71" spans="2:18">
      <c r="B71" t="s">
        <v>0</v>
      </c>
      <c r="C71" s="20">
        <v>886742</v>
      </c>
      <c r="D71" t="s">
        <v>69</v>
      </c>
      <c r="E71" s="20">
        <v>907861</v>
      </c>
      <c r="F71" s="3" t="s">
        <v>1082</v>
      </c>
      <c r="G71" s="2">
        <v>10</v>
      </c>
      <c r="H71" s="2">
        <v>4</v>
      </c>
      <c r="I71" s="2">
        <v>40</v>
      </c>
      <c r="J71" s="2">
        <v>12</v>
      </c>
      <c r="K71" s="2">
        <v>12</v>
      </c>
      <c r="L71" s="16">
        <v>11.291</v>
      </c>
      <c r="M71" s="16">
        <v>10.241</v>
      </c>
      <c r="N71" s="17"/>
      <c r="O71" s="18"/>
      <c r="P71" s="19">
        <f t="shared" ref="P71:P134" si="3">IF(B71="","",(IF(F71=".","",(O71*K71))))</f>
        <v>0</v>
      </c>
      <c r="Q71" s="19">
        <f t="shared" ref="Q71:Q134" si="4">IF(B71="","",(IF(F71="Ltrs","",(LEFT(L71,5))*O71)))</f>
        <v>0</v>
      </c>
      <c r="R71" s="19">
        <f t="shared" ref="R71:R134" si="5">IF(B71="","",(IF(F71=".","",(IF(F71="Ltrs","",O71/I71)))))</f>
        <v>0</v>
      </c>
    </row>
    <row r="72" spans="2:18">
      <c r="B72" t="s">
        <v>0</v>
      </c>
      <c r="C72" s="20">
        <v>872590</v>
      </c>
      <c r="D72" t="s">
        <v>70</v>
      </c>
      <c r="E72" t="s">
        <v>2</v>
      </c>
      <c r="F72" s="3" t="s">
        <v>3</v>
      </c>
      <c r="G72" s="2">
        <v>0</v>
      </c>
      <c r="H72" s="2">
        <v>0</v>
      </c>
      <c r="I72" s="2">
        <v>0</v>
      </c>
      <c r="J72" s="2">
        <v>0</v>
      </c>
      <c r="K72" s="2">
        <v>1</v>
      </c>
      <c r="L72" s="16">
        <v>1</v>
      </c>
      <c r="M72" s="16">
        <v>1</v>
      </c>
      <c r="N72" s="17"/>
      <c r="O72" s="18"/>
      <c r="P72" s="19">
        <f t="shared" si="3"/>
        <v>0</v>
      </c>
      <c r="Q72" s="19" t="str">
        <f t="shared" si="4"/>
        <v/>
      </c>
      <c r="R72" s="19" t="str">
        <f t="shared" si="5"/>
        <v/>
      </c>
    </row>
    <row r="73" spans="2:18">
      <c r="B73" t="s">
        <v>0</v>
      </c>
      <c r="C73" s="20">
        <v>872594</v>
      </c>
      <c r="D73" t="s">
        <v>71</v>
      </c>
      <c r="E73" t="s">
        <v>2</v>
      </c>
      <c r="F73" s="3" t="s">
        <v>1081</v>
      </c>
      <c r="G73" s="2">
        <v>4</v>
      </c>
      <c r="H73" s="2">
        <v>1</v>
      </c>
      <c r="I73" s="2">
        <v>4</v>
      </c>
      <c r="J73" s="2">
        <v>0</v>
      </c>
      <c r="K73" s="2">
        <v>208</v>
      </c>
      <c r="L73" s="16">
        <v>191.90799999999999</v>
      </c>
      <c r="M73" s="16">
        <v>177.00800000000001</v>
      </c>
      <c r="N73" s="17"/>
      <c r="O73" s="18"/>
      <c r="P73" s="19">
        <f t="shared" si="3"/>
        <v>0</v>
      </c>
      <c r="Q73" s="19">
        <f t="shared" si="4"/>
        <v>0</v>
      </c>
      <c r="R73" s="19">
        <f t="shared" si="5"/>
        <v>0</v>
      </c>
    </row>
    <row r="74" spans="2:18">
      <c r="B74" t="s">
        <v>0</v>
      </c>
      <c r="C74" s="20">
        <v>872592</v>
      </c>
      <c r="D74" t="s">
        <v>72</v>
      </c>
      <c r="E74" t="s">
        <v>2</v>
      </c>
      <c r="F74" s="3" t="s">
        <v>1082</v>
      </c>
      <c r="G74" s="2">
        <v>8</v>
      </c>
      <c r="H74" s="2">
        <v>3</v>
      </c>
      <c r="I74" s="2">
        <v>24</v>
      </c>
      <c r="J74" s="2">
        <v>4</v>
      </c>
      <c r="K74" s="2">
        <v>20</v>
      </c>
      <c r="L74" s="16">
        <v>18.48</v>
      </c>
      <c r="M74" s="16">
        <v>17.190000000000001</v>
      </c>
      <c r="N74" s="17"/>
      <c r="O74" s="18"/>
      <c r="P74" s="19">
        <f t="shared" si="3"/>
        <v>0</v>
      </c>
      <c r="Q74" s="19">
        <f t="shared" si="4"/>
        <v>0</v>
      </c>
      <c r="R74" s="19">
        <f t="shared" si="5"/>
        <v>0</v>
      </c>
    </row>
    <row r="75" spans="2:18">
      <c r="B75" t="s">
        <v>0</v>
      </c>
      <c r="C75" s="20">
        <v>872591</v>
      </c>
      <c r="D75" t="s">
        <v>73</v>
      </c>
      <c r="E75" s="20">
        <v>907854</v>
      </c>
      <c r="F75" s="3" t="s">
        <v>1082</v>
      </c>
      <c r="G75" s="2">
        <v>10</v>
      </c>
      <c r="H75" s="2">
        <v>4</v>
      </c>
      <c r="I75" s="2">
        <v>40</v>
      </c>
      <c r="J75" s="2">
        <v>12</v>
      </c>
      <c r="K75" s="2">
        <v>12</v>
      </c>
      <c r="L75" s="16">
        <v>11.364000000000001</v>
      </c>
      <c r="M75" s="16">
        <v>10.314</v>
      </c>
      <c r="N75" s="17"/>
      <c r="O75" s="18"/>
      <c r="P75" s="19">
        <f t="shared" si="3"/>
        <v>0</v>
      </c>
      <c r="Q75" s="19">
        <f t="shared" si="4"/>
        <v>0</v>
      </c>
      <c r="R75" s="19">
        <f t="shared" si="5"/>
        <v>0</v>
      </c>
    </row>
    <row r="76" spans="2:18">
      <c r="B76" t="s">
        <v>0</v>
      </c>
      <c r="C76" s="20">
        <v>872805</v>
      </c>
      <c r="D76" t="s">
        <v>74</v>
      </c>
      <c r="E76" t="s">
        <v>2</v>
      </c>
      <c r="F76" s="3" t="s">
        <v>3</v>
      </c>
      <c r="G76" s="2">
        <v>0</v>
      </c>
      <c r="H76" s="2">
        <v>0</v>
      </c>
      <c r="I76" s="2">
        <v>0</v>
      </c>
      <c r="J76" s="2">
        <v>0</v>
      </c>
      <c r="K76" s="2">
        <v>1</v>
      </c>
      <c r="L76" s="16">
        <v>1</v>
      </c>
      <c r="M76" s="16">
        <v>1</v>
      </c>
      <c r="N76" s="17"/>
      <c r="O76" s="18"/>
      <c r="P76" s="19">
        <f t="shared" si="3"/>
        <v>0</v>
      </c>
      <c r="Q76" s="19" t="str">
        <f t="shared" si="4"/>
        <v/>
      </c>
      <c r="R76" s="19" t="str">
        <f t="shared" si="5"/>
        <v/>
      </c>
    </row>
    <row r="77" spans="2:18">
      <c r="B77" t="s">
        <v>0</v>
      </c>
      <c r="C77" s="20">
        <v>882007</v>
      </c>
      <c r="D77" t="s">
        <v>75</v>
      </c>
      <c r="E77" t="s">
        <v>2</v>
      </c>
      <c r="F77" s="3" t="s">
        <v>32</v>
      </c>
      <c r="G77" s="2">
        <v>1</v>
      </c>
      <c r="H77" s="2">
        <v>1</v>
      </c>
      <c r="I77" s="2">
        <v>1</v>
      </c>
      <c r="J77" s="2">
        <v>0</v>
      </c>
      <c r="K77" s="2">
        <v>1000</v>
      </c>
      <c r="L77" s="16">
        <v>909</v>
      </c>
      <c r="M77" s="16">
        <v>845</v>
      </c>
      <c r="N77" s="17"/>
      <c r="O77" s="18"/>
      <c r="P77" s="19">
        <f t="shared" si="3"/>
        <v>0</v>
      </c>
      <c r="Q77" s="19">
        <f t="shared" si="4"/>
        <v>0</v>
      </c>
      <c r="R77" s="19">
        <f t="shared" si="5"/>
        <v>0</v>
      </c>
    </row>
    <row r="78" spans="2:18">
      <c r="B78" t="s">
        <v>0</v>
      </c>
      <c r="C78" s="20">
        <v>872807</v>
      </c>
      <c r="D78" t="s">
        <v>76</v>
      </c>
      <c r="E78" t="s">
        <v>2</v>
      </c>
      <c r="F78" s="3" t="s">
        <v>1081</v>
      </c>
      <c r="G78" s="2">
        <v>4</v>
      </c>
      <c r="H78" s="2">
        <v>1</v>
      </c>
      <c r="I78" s="2">
        <v>4</v>
      </c>
      <c r="J78" s="2">
        <v>0</v>
      </c>
      <c r="K78" s="2">
        <v>208</v>
      </c>
      <c r="L78" s="16">
        <v>191.36</v>
      </c>
      <c r="M78" s="16">
        <v>175.76</v>
      </c>
      <c r="N78" s="17"/>
      <c r="O78" s="18"/>
      <c r="P78" s="19">
        <f t="shared" si="3"/>
        <v>0</v>
      </c>
      <c r="Q78" s="19">
        <f t="shared" si="4"/>
        <v>0</v>
      </c>
      <c r="R78" s="19">
        <f t="shared" si="5"/>
        <v>0</v>
      </c>
    </row>
    <row r="79" spans="2:18">
      <c r="B79" t="s">
        <v>0</v>
      </c>
      <c r="C79" s="20">
        <v>896673</v>
      </c>
      <c r="D79" t="s">
        <v>77</v>
      </c>
      <c r="E79" t="s">
        <v>2</v>
      </c>
      <c r="F79" s="3" t="s">
        <v>1081</v>
      </c>
      <c r="G79" s="2">
        <v>6</v>
      </c>
      <c r="H79" s="2">
        <v>1</v>
      </c>
      <c r="I79" s="2">
        <v>6</v>
      </c>
      <c r="J79" s="2">
        <v>0</v>
      </c>
      <c r="K79" s="2">
        <v>60</v>
      </c>
      <c r="L79" s="16">
        <v>54.9</v>
      </c>
      <c r="M79" s="16">
        <v>50.7</v>
      </c>
      <c r="N79" s="17"/>
      <c r="O79" s="18"/>
      <c r="P79" s="19">
        <f t="shared" si="3"/>
        <v>0</v>
      </c>
      <c r="Q79" s="19">
        <f t="shared" si="4"/>
        <v>0</v>
      </c>
      <c r="R79" s="19">
        <f t="shared" si="5"/>
        <v>0</v>
      </c>
    </row>
    <row r="80" spans="2:18">
      <c r="B80" t="s">
        <v>0</v>
      </c>
      <c r="C80" s="20">
        <v>872517</v>
      </c>
      <c r="D80" t="s">
        <v>78</v>
      </c>
      <c r="E80" t="s">
        <v>2</v>
      </c>
      <c r="F80" s="3" t="s">
        <v>1083</v>
      </c>
      <c r="G80" s="2">
        <v>10</v>
      </c>
      <c r="H80" s="2">
        <v>3</v>
      </c>
      <c r="I80" s="2">
        <v>30</v>
      </c>
      <c r="J80" s="2">
        <v>0</v>
      </c>
      <c r="K80" s="2">
        <v>20</v>
      </c>
      <c r="L80" s="16">
        <v>17.93</v>
      </c>
      <c r="M80" s="16">
        <v>16.899999999999999</v>
      </c>
      <c r="N80" s="17"/>
      <c r="O80" s="18"/>
      <c r="P80" s="19">
        <f t="shared" si="3"/>
        <v>0</v>
      </c>
      <c r="Q80" s="19">
        <f t="shared" si="4"/>
        <v>0</v>
      </c>
      <c r="R80" s="19">
        <f t="shared" si="5"/>
        <v>0</v>
      </c>
    </row>
    <row r="81" spans="2:18">
      <c r="B81" t="s">
        <v>0</v>
      </c>
      <c r="C81" s="20">
        <v>872519</v>
      </c>
      <c r="D81" t="s">
        <v>79</v>
      </c>
      <c r="E81" t="s">
        <v>2</v>
      </c>
      <c r="F81" s="3" t="s">
        <v>1082</v>
      </c>
      <c r="G81" s="2">
        <v>8</v>
      </c>
      <c r="H81" s="2">
        <v>3</v>
      </c>
      <c r="I81" s="2">
        <v>24</v>
      </c>
      <c r="J81" s="2">
        <v>4</v>
      </c>
      <c r="K81" s="2">
        <v>20</v>
      </c>
      <c r="L81" s="16">
        <v>18.338999999999999</v>
      </c>
      <c r="M81" s="16">
        <v>17.048999999999999</v>
      </c>
      <c r="N81" s="17"/>
      <c r="O81" s="18"/>
      <c r="P81" s="19">
        <f t="shared" si="3"/>
        <v>0</v>
      </c>
      <c r="Q81" s="19">
        <f t="shared" si="4"/>
        <v>0</v>
      </c>
      <c r="R81" s="19">
        <f t="shared" si="5"/>
        <v>0</v>
      </c>
    </row>
    <row r="82" spans="2:18">
      <c r="B82" t="s">
        <v>0</v>
      </c>
      <c r="C82" s="20">
        <v>872518</v>
      </c>
      <c r="D82" t="s">
        <v>80</v>
      </c>
      <c r="E82" s="20">
        <v>907845</v>
      </c>
      <c r="F82" s="3" t="s">
        <v>1082</v>
      </c>
      <c r="G82" s="2">
        <v>10</v>
      </c>
      <c r="H82" s="2">
        <v>4</v>
      </c>
      <c r="I82" s="2">
        <v>40</v>
      </c>
      <c r="J82" s="2">
        <v>12</v>
      </c>
      <c r="K82" s="2">
        <v>12</v>
      </c>
      <c r="L82" s="16">
        <v>11.279</v>
      </c>
      <c r="M82" s="16">
        <v>10.228999999999999</v>
      </c>
      <c r="N82" s="17"/>
      <c r="O82" s="18"/>
      <c r="P82" s="19">
        <f t="shared" si="3"/>
        <v>0</v>
      </c>
      <c r="Q82" s="19">
        <f t="shared" si="4"/>
        <v>0</v>
      </c>
      <c r="R82" s="19">
        <f t="shared" si="5"/>
        <v>0</v>
      </c>
    </row>
    <row r="83" spans="2:18">
      <c r="B83" t="s">
        <v>0</v>
      </c>
      <c r="C83" s="20">
        <v>872808</v>
      </c>
      <c r="D83" t="s">
        <v>81</v>
      </c>
      <c r="E83" t="s">
        <v>2</v>
      </c>
      <c r="F83" s="3" t="s">
        <v>3</v>
      </c>
      <c r="G83" s="2">
        <v>0</v>
      </c>
      <c r="H83" s="2">
        <v>0</v>
      </c>
      <c r="I83" s="2">
        <v>0</v>
      </c>
      <c r="J83" s="2">
        <v>0</v>
      </c>
      <c r="K83" s="2">
        <v>1</v>
      </c>
      <c r="L83" s="16">
        <v>1</v>
      </c>
      <c r="M83" s="16">
        <v>1</v>
      </c>
      <c r="N83" s="17"/>
      <c r="O83" s="18"/>
      <c r="P83" s="19">
        <f t="shared" si="3"/>
        <v>0</v>
      </c>
      <c r="Q83" s="19" t="str">
        <f t="shared" si="4"/>
        <v/>
      </c>
      <c r="R83" s="19" t="str">
        <f t="shared" si="5"/>
        <v/>
      </c>
    </row>
    <row r="84" spans="2:18">
      <c r="B84" t="s">
        <v>0</v>
      </c>
      <c r="C84" s="20">
        <v>872809</v>
      </c>
      <c r="D84" t="s">
        <v>82</v>
      </c>
      <c r="E84" t="s">
        <v>2</v>
      </c>
      <c r="F84" s="3" t="s">
        <v>1081</v>
      </c>
      <c r="G84" s="2">
        <v>4</v>
      </c>
      <c r="H84" s="2">
        <v>1</v>
      </c>
      <c r="I84" s="2">
        <v>4</v>
      </c>
      <c r="J84" s="2">
        <v>0</v>
      </c>
      <c r="K84" s="2">
        <v>208</v>
      </c>
      <c r="L84" s="16">
        <v>191.90799999999999</v>
      </c>
      <c r="M84" s="16">
        <v>177.00800000000001</v>
      </c>
      <c r="N84" s="17"/>
      <c r="O84" s="18"/>
      <c r="P84" s="19">
        <f t="shared" si="3"/>
        <v>0</v>
      </c>
      <c r="Q84" s="19">
        <f t="shared" si="4"/>
        <v>0</v>
      </c>
      <c r="R84" s="19">
        <f t="shared" si="5"/>
        <v>0</v>
      </c>
    </row>
    <row r="85" spans="2:18">
      <c r="B85" t="s">
        <v>0</v>
      </c>
      <c r="C85" s="20">
        <v>872792</v>
      </c>
      <c r="D85" t="s">
        <v>83</v>
      </c>
      <c r="E85" t="s">
        <v>2</v>
      </c>
      <c r="F85" s="3" t="s">
        <v>1081</v>
      </c>
      <c r="G85" s="2">
        <v>6</v>
      </c>
      <c r="H85" s="2">
        <v>1</v>
      </c>
      <c r="I85" s="2">
        <v>6</v>
      </c>
      <c r="J85" s="2">
        <v>0</v>
      </c>
      <c r="K85" s="2">
        <v>60</v>
      </c>
      <c r="L85" s="16">
        <v>55.26</v>
      </c>
      <c r="M85" s="16">
        <v>51.06</v>
      </c>
      <c r="N85" s="17"/>
      <c r="O85" s="18"/>
      <c r="P85" s="19">
        <f t="shared" si="3"/>
        <v>0</v>
      </c>
      <c r="Q85" s="19">
        <f t="shared" si="4"/>
        <v>0</v>
      </c>
      <c r="R85" s="19">
        <f t="shared" si="5"/>
        <v>0</v>
      </c>
    </row>
    <row r="86" spans="2:18">
      <c r="B86" t="s">
        <v>0</v>
      </c>
      <c r="C86" s="20">
        <v>872550</v>
      </c>
      <c r="D86" t="s">
        <v>84</v>
      </c>
      <c r="E86" t="s">
        <v>2</v>
      </c>
      <c r="F86" s="3" t="s">
        <v>1083</v>
      </c>
      <c r="G86" s="2">
        <v>10</v>
      </c>
      <c r="H86" s="2">
        <v>3</v>
      </c>
      <c r="I86" s="2">
        <v>30</v>
      </c>
      <c r="J86" s="2">
        <v>0</v>
      </c>
      <c r="K86" s="2">
        <v>20</v>
      </c>
      <c r="L86" s="16">
        <v>18.05</v>
      </c>
      <c r="M86" s="16">
        <v>17.02</v>
      </c>
      <c r="N86" s="17"/>
      <c r="O86" s="18"/>
      <c r="P86" s="19">
        <f t="shared" si="3"/>
        <v>0</v>
      </c>
      <c r="Q86" s="19">
        <f t="shared" si="4"/>
        <v>0</v>
      </c>
      <c r="R86" s="19">
        <f t="shared" si="5"/>
        <v>0</v>
      </c>
    </row>
    <row r="87" spans="2:18">
      <c r="B87" t="s">
        <v>0</v>
      </c>
      <c r="C87" s="20">
        <v>874309</v>
      </c>
      <c r="D87" t="s">
        <v>85</v>
      </c>
      <c r="E87" t="s">
        <v>2</v>
      </c>
      <c r="F87" s="3" t="s">
        <v>1082</v>
      </c>
      <c r="G87" s="2">
        <v>8</v>
      </c>
      <c r="H87" s="2">
        <v>3</v>
      </c>
      <c r="I87" s="2">
        <v>24</v>
      </c>
      <c r="J87" s="2">
        <v>4</v>
      </c>
      <c r="K87" s="2">
        <v>20</v>
      </c>
      <c r="L87" s="16">
        <v>18.48</v>
      </c>
      <c r="M87" s="16">
        <v>17.190000000000001</v>
      </c>
      <c r="N87" s="17"/>
      <c r="O87" s="18"/>
      <c r="P87" s="19">
        <f t="shared" si="3"/>
        <v>0</v>
      </c>
      <c r="Q87" s="19">
        <f t="shared" si="4"/>
        <v>0</v>
      </c>
      <c r="R87" s="19">
        <f t="shared" si="5"/>
        <v>0</v>
      </c>
    </row>
    <row r="88" spans="2:18">
      <c r="B88" t="s">
        <v>0</v>
      </c>
      <c r="C88" s="20">
        <v>872521</v>
      </c>
      <c r="D88" t="s">
        <v>86</v>
      </c>
      <c r="E88" t="s">
        <v>2</v>
      </c>
      <c r="F88" s="3" t="s">
        <v>1082</v>
      </c>
      <c r="G88" s="2">
        <v>8</v>
      </c>
      <c r="H88" s="2">
        <v>3</v>
      </c>
      <c r="I88" s="2">
        <v>24</v>
      </c>
      <c r="J88" s="2">
        <v>4</v>
      </c>
      <c r="K88" s="2">
        <v>16</v>
      </c>
      <c r="L88" s="16">
        <v>14.882</v>
      </c>
      <c r="M88" s="16">
        <v>13.752000000000001</v>
      </c>
      <c r="N88" s="17"/>
      <c r="O88" s="18"/>
      <c r="P88" s="19">
        <f t="shared" si="3"/>
        <v>0</v>
      </c>
      <c r="Q88" s="19">
        <f t="shared" si="4"/>
        <v>0</v>
      </c>
      <c r="R88" s="19">
        <f t="shared" si="5"/>
        <v>0</v>
      </c>
    </row>
    <row r="89" spans="2:18">
      <c r="B89" t="s">
        <v>0</v>
      </c>
      <c r="C89" s="20">
        <v>872520</v>
      </c>
      <c r="D89" t="s">
        <v>87</v>
      </c>
      <c r="E89" s="20">
        <v>907848</v>
      </c>
      <c r="F89" s="3" t="s">
        <v>1082</v>
      </c>
      <c r="G89" s="2">
        <v>10</v>
      </c>
      <c r="H89" s="2">
        <v>4</v>
      </c>
      <c r="I89" s="2">
        <v>40</v>
      </c>
      <c r="J89" s="2">
        <v>12</v>
      </c>
      <c r="K89" s="2">
        <v>12</v>
      </c>
      <c r="L89" s="16">
        <v>11.364000000000001</v>
      </c>
      <c r="M89" s="16">
        <v>10.314</v>
      </c>
      <c r="N89" s="17"/>
      <c r="O89" s="18"/>
      <c r="P89" s="19">
        <f t="shared" si="3"/>
        <v>0</v>
      </c>
      <c r="Q89" s="19">
        <f t="shared" si="4"/>
        <v>0</v>
      </c>
      <c r="R89" s="19">
        <f t="shared" si="5"/>
        <v>0</v>
      </c>
    </row>
    <row r="90" spans="2:18">
      <c r="B90" t="s">
        <v>0</v>
      </c>
      <c r="C90" s="20">
        <v>891082</v>
      </c>
      <c r="D90" t="s">
        <v>88</v>
      </c>
      <c r="E90" t="s">
        <v>2</v>
      </c>
      <c r="F90" s="3" t="s">
        <v>3</v>
      </c>
      <c r="G90" s="2">
        <v>0</v>
      </c>
      <c r="H90" s="2">
        <v>0</v>
      </c>
      <c r="I90" s="2">
        <v>0</v>
      </c>
      <c r="J90" s="2">
        <v>0</v>
      </c>
      <c r="K90" s="2">
        <v>1</v>
      </c>
      <c r="L90" s="16">
        <v>1</v>
      </c>
      <c r="M90" s="16">
        <v>1</v>
      </c>
      <c r="N90" s="17"/>
      <c r="O90" s="18"/>
      <c r="P90" s="19">
        <f t="shared" si="3"/>
        <v>0</v>
      </c>
      <c r="Q90" s="19" t="str">
        <f t="shared" si="4"/>
        <v/>
      </c>
      <c r="R90" s="19" t="str">
        <f t="shared" si="5"/>
        <v/>
      </c>
    </row>
    <row r="91" spans="2:18">
      <c r="B91" t="s">
        <v>0</v>
      </c>
      <c r="C91" s="20">
        <v>891087</v>
      </c>
      <c r="D91" t="s">
        <v>89</v>
      </c>
      <c r="E91" t="s">
        <v>2</v>
      </c>
      <c r="F91" s="3" t="s">
        <v>1081</v>
      </c>
      <c r="G91" s="2">
        <v>4</v>
      </c>
      <c r="H91" s="2">
        <v>1</v>
      </c>
      <c r="I91" s="2">
        <v>4</v>
      </c>
      <c r="J91" s="2">
        <v>0</v>
      </c>
      <c r="K91" s="2">
        <v>208</v>
      </c>
      <c r="L91" s="16">
        <v>192.32400000000001</v>
      </c>
      <c r="M91" s="16">
        <v>177.42400000000001</v>
      </c>
      <c r="N91" s="17"/>
      <c r="O91" s="18"/>
      <c r="P91" s="19">
        <f t="shared" si="3"/>
        <v>0</v>
      </c>
      <c r="Q91" s="19">
        <f t="shared" si="4"/>
        <v>0</v>
      </c>
      <c r="R91" s="19">
        <f t="shared" si="5"/>
        <v>0</v>
      </c>
    </row>
    <row r="92" spans="2:18">
      <c r="B92" t="s">
        <v>0</v>
      </c>
      <c r="C92" s="20">
        <v>891086</v>
      </c>
      <c r="D92" t="s">
        <v>90</v>
      </c>
      <c r="E92" t="s">
        <v>2</v>
      </c>
      <c r="F92" s="3" t="s">
        <v>1083</v>
      </c>
      <c r="G92" s="2">
        <v>10</v>
      </c>
      <c r="H92" s="2">
        <v>3</v>
      </c>
      <c r="I92" s="2">
        <v>30</v>
      </c>
      <c r="J92" s="2">
        <v>0</v>
      </c>
      <c r="K92" s="2">
        <v>20</v>
      </c>
      <c r="L92" s="16">
        <v>18.09</v>
      </c>
      <c r="M92" s="16">
        <v>17.059999999999999</v>
      </c>
      <c r="N92" s="17"/>
      <c r="O92" s="18"/>
      <c r="P92" s="19">
        <f t="shared" si="3"/>
        <v>0</v>
      </c>
      <c r="Q92" s="19">
        <f t="shared" si="4"/>
        <v>0</v>
      </c>
      <c r="R92" s="19">
        <f t="shared" si="5"/>
        <v>0</v>
      </c>
    </row>
    <row r="93" spans="2:18">
      <c r="B93" t="s">
        <v>0</v>
      </c>
      <c r="C93" s="20">
        <v>891085</v>
      </c>
      <c r="D93" t="s">
        <v>91</v>
      </c>
      <c r="E93" t="s">
        <v>2</v>
      </c>
      <c r="F93" s="3" t="s">
        <v>1082</v>
      </c>
      <c r="G93" s="2">
        <v>8</v>
      </c>
      <c r="H93" s="2">
        <v>3</v>
      </c>
      <c r="I93" s="2">
        <v>24</v>
      </c>
      <c r="J93" s="2">
        <v>4</v>
      </c>
      <c r="K93" s="2">
        <v>20</v>
      </c>
      <c r="L93" s="16">
        <v>18.521000000000001</v>
      </c>
      <c r="M93" s="16">
        <v>17.231000000000002</v>
      </c>
      <c r="N93" s="17"/>
      <c r="O93" s="18"/>
      <c r="P93" s="19">
        <f t="shared" si="3"/>
        <v>0</v>
      </c>
      <c r="Q93" s="19">
        <f t="shared" si="4"/>
        <v>0</v>
      </c>
      <c r="R93" s="19">
        <f t="shared" si="5"/>
        <v>0</v>
      </c>
    </row>
    <row r="94" spans="2:18">
      <c r="B94" t="s">
        <v>0</v>
      </c>
      <c r="C94" s="20">
        <v>891084</v>
      </c>
      <c r="D94" t="s">
        <v>92</v>
      </c>
      <c r="E94" t="s">
        <v>2</v>
      </c>
      <c r="F94" s="3" t="s">
        <v>1082</v>
      </c>
      <c r="G94" s="2">
        <v>8</v>
      </c>
      <c r="H94" s="2">
        <v>3</v>
      </c>
      <c r="I94" s="2">
        <v>24</v>
      </c>
      <c r="J94" s="2">
        <v>4</v>
      </c>
      <c r="K94" s="2">
        <v>16</v>
      </c>
      <c r="L94" s="16">
        <v>14.914</v>
      </c>
      <c r="M94" s="16">
        <v>13.784000000000001</v>
      </c>
      <c r="N94" s="17"/>
      <c r="O94" s="18"/>
      <c r="P94" s="19">
        <f t="shared" si="3"/>
        <v>0</v>
      </c>
      <c r="Q94" s="19">
        <f t="shared" si="4"/>
        <v>0</v>
      </c>
      <c r="R94" s="19">
        <f t="shared" si="5"/>
        <v>0</v>
      </c>
    </row>
    <row r="95" spans="2:18">
      <c r="B95" t="s">
        <v>0</v>
      </c>
      <c r="C95" s="20">
        <v>891083</v>
      </c>
      <c r="D95" t="s">
        <v>93</v>
      </c>
      <c r="E95" t="s">
        <v>2</v>
      </c>
      <c r="F95" s="3" t="s">
        <v>1082</v>
      </c>
      <c r="G95" s="2">
        <v>10</v>
      </c>
      <c r="H95" s="2">
        <v>4</v>
      </c>
      <c r="I95" s="2">
        <v>40</v>
      </c>
      <c r="J95" s="2">
        <v>12</v>
      </c>
      <c r="K95" s="2">
        <v>12</v>
      </c>
      <c r="L95" s="16">
        <v>11.388</v>
      </c>
      <c r="M95" s="16">
        <v>10.337999999999999</v>
      </c>
      <c r="N95" s="17"/>
      <c r="O95" s="18"/>
      <c r="P95" s="19">
        <f t="shared" si="3"/>
        <v>0</v>
      </c>
      <c r="Q95" s="19">
        <f t="shared" si="4"/>
        <v>0</v>
      </c>
      <c r="R95" s="19">
        <f t="shared" si="5"/>
        <v>0</v>
      </c>
    </row>
    <row r="96" spans="2:18">
      <c r="B96" t="s">
        <v>0</v>
      </c>
      <c r="C96" s="20">
        <v>882750</v>
      </c>
      <c r="D96" t="s">
        <v>94</v>
      </c>
      <c r="E96" t="s">
        <v>2</v>
      </c>
      <c r="F96" s="3" t="s">
        <v>3</v>
      </c>
      <c r="G96" s="2">
        <v>0</v>
      </c>
      <c r="H96" s="2">
        <v>0</v>
      </c>
      <c r="I96" s="2">
        <v>0</v>
      </c>
      <c r="J96" s="2">
        <v>0</v>
      </c>
      <c r="K96" s="2">
        <v>1</v>
      </c>
      <c r="L96" s="16">
        <v>1</v>
      </c>
      <c r="M96" s="16">
        <v>1</v>
      </c>
      <c r="N96" s="17"/>
      <c r="O96" s="18"/>
      <c r="P96" s="19">
        <f t="shared" si="3"/>
        <v>0</v>
      </c>
      <c r="Q96" s="19" t="str">
        <f t="shared" si="4"/>
        <v/>
      </c>
      <c r="R96" s="19" t="str">
        <f t="shared" si="5"/>
        <v/>
      </c>
    </row>
    <row r="97" spans="2:18">
      <c r="B97" t="s">
        <v>0</v>
      </c>
      <c r="C97" s="20">
        <v>882863</v>
      </c>
      <c r="D97" t="s">
        <v>95</v>
      </c>
      <c r="E97" t="s">
        <v>2</v>
      </c>
      <c r="F97" s="3" t="s">
        <v>1081</v>
      </c>
      <c r="G97" s="2">
        <v>4</v>
      </c>
      <c r="H97" s="2">
        <v>1</v>
      </c>
      <c r="I97" s="2">
        <v>4</v>
      </c>
      <c r="J97" s="2">
        <v>0</v>
      </c>
      <c r="K97" s="2">
        <v>208</v>
      </c>
      <c r="L97" s="16">
        <v>190.244</v>
      </c>
      <c r="M97" s="16">
        <v>175.34399999999999</v>
      </c>
      <c r="N97" s="17"/>
      <c r="O97" s="18"/>
      <c r="P97" s="19">
        <f t="shared" si="3"/>
        <v>0</v>
      </c>
      <c r="Q97" s="19">
        <f t="shared" si="4"/>
        <v>0</v>
      </c>
      <c r="R97" s="19">
        <f t="shared" si="5"/>
        <v>0</v>
      </c>
    </row>
    <row r="98" spans="2:18">
      <c r="B98" t="s">
        <v>0</v>
      </c>
      <c r="C98" s="20">
        <v>882862</v>
      </c>
      <c r="D98" t="s">
        <v>96</v>
      </c>
      <c r="E98" t="s">
        <v>2</v>
      </c>
      <c r="F98" s="3" t="s">
        <v>1083</v>
      </c>
      <c r="G98" s="2">
        <v>10</v>
      </c>
      <c r="H98" s="2">
        <v>3</v>
      </c>
      <c r="I98" s="2">
        <v>30</v>
      </c>
      <c r="J98" s="2">
        <v>0</v>
      </c>
      <c r="K98" s="2">
        <v>20</v>
      </c>
      <c r="L98" s="16">
        <v>17.89</v>
      </c>
      <c r="M98" s="16">
        <v>16.86</v>
      </c>
      <c r="N98" s="17"/>
      <c r="O98" s="18"/>
      <c r="P98" s="19">
        <f t="shared" si="3"/>
        <v>0</v>
      </c>
      <c r="Q98" s="19">
        <f t="shared" si="4"/>
        <v>0</v>
      </c>
      <c r="R98" s="19">
        <f t="shared" si="5"/>
        <v>0</v>
      </c>
    </row>
    <row r="99" spans="2:18">
      <c r="B99" t="s">
        <v>0</v>
      </c>
      <c r="C99" s="20">
        <v>882861</v>
      </c>
      <c r="D99" t="s">
        <v>97</v>
      </c>
      <c r="E99" t="s">
        <v>2</v>
      </c>
      <c r="F99" s="3" t="s">
        <v>1082</v>
      </c>
      <c r="G99" s="2">
        <v>8</v>
      </c>
      <c r="H99" s="2">
        <v>3</v>
      </c>
      <c r="I99" s="2">
        <v>24</v>
      </c>
      <c r="J99" s="2">
        <v>4</v>
      </c>
      <c r="K99" s="2">
        <v>20</v>
      </c>
      <c r="L99" s="16">
        <v>18.318999999999999</v>
      </c>
      <c r="M99" s="16">
        <v>17.029</v>
      </c>
      <c r="N99" s="17"/>
      <c r="O99" s="18"/>
      <c r="P99" s="19">
        <f t="shared" si="3"/>
        <v>0</v>
      </c>
      <c r="Q99" s="19">
        <f t="shared" si="4"/>
        <v>0</v>
      </c>
      <c r="R99" s="19">
        <f t="shared" si="5"/>
        <v>0</v>
      </c>
    </row>
    <row r="100" spans="2:18">
      <c r="B100" t="s">
        <v>0</v>
      </c>
      <c r="C100" s="20">
        <v>882800</v>
      </c>
      <c r="D100" t="s">
        <v>98</v>
      </c>
      <c r="E100" s="20">
        <v>907859</v>
      </c>
      <c r="F100" s="3" t="s">
        <v>1082</v>
      </c>
      <c r="G100" s="2">
        <v>10</v>
      </c>
      <c r="H100" s="2">
        <v>4</v>
      </c>
      <c r="I100" s="2">
        <v>40</v>
      </c>
      <c r="J100" s="2">
        <v>12</v>
      </c>
      <c r="K100" s="2">
        <v>12</v>
      </c>
      <c r="L100" s="16">
        <v>11.266999999999999</v>
      </c>
      <c r="M100" s="16">
        <v>10.217000000000001</v>
      </c>
      <c r="N100" s="17"/>
      <c r="O100" s="18"/>
      <c r="P100" s="19">
        <f t="shared" si="3"/>
        <v>0</v>
      </c>
      <c r="Q100" s="19">
        <f t="shared" si="4"/>
        <v>0</v>
      </c>
      <c r="R100" s="19">
        <f t="shared" si="5"/>
        <v>0</v>
      </c>
    </row>
    <row r="101" spans="2:18">
      <c r="B101" t="s">
        <v>0</v>
      </c>
      <c r="C101" s="20">
        <v>895061</v>
      </c>
      <c r="D101" t="s">
        <v>99</v>
      </c>
      <c r="E101" t="s">
        <v>2</v>
      </c>
      <c r="F101" s="3" t="s">
        <v>3</v>
      </c>
      <c r="G101" s="2">
        <v>0</v>
      </c>
      <c r="H101" s="2">
        <v>0</v>
      </c>
      <c r="I101" s="2">
        <v>0</v>
      </c>
      <c r="J101" s="2">
        <v>0</v>
      </c>
      <c r="K101" s="2">
        <v>1</v>
      </c>
      <c r="L101" s="16">
        <v>1</v>
      </c>
      <c r="M101" s="16">
        <v>1</v>
      </c>
      <c r="N101" s="17"/>
      <c r="O101" s="18"/>
      <c r="P101" s="19">
        <f t="shared" si="3"/>
        <v>0</v>
      </c>
      <c r="Q101" s="19" t="str">
        <f t="shared" si="4"/>
        <v/>
      </c>
      <c r="R101" s="19" t="str">
        <f t="shared" si="5"/>
        <v/>
      </c>
    </row>
    <row r="102" spans="2:18">
      <c r="B102" t="s">
        <v>0</v>
      </c>
      <c r="C102" s="20">
        <v>895539</v>
      </c>
      <c r="D102" t="s">
        <v>100</v>
      </c>
      <c r="E102" t="s">
        <v>2</v>
      </c>
      <c r="F102" s="3" t="s">
        <v>1081</v>
      </c>
      <c r="G102" s="2">
        <v>4</v>
      </c>
      <c r="H102" s="2">
        <v>1</v>
      </c>
      <c r="I102" s="2">
        <v>4</v>
      </c>
      <c r="J102" s="2">
        <v>0</v>
      </c>
      <c r="K102" s="2">
        <v>208</v>
      </c>
      <c r="L102" s="16">
        <v>189.828</v>
      </c>
      <c r="M102" s="16">
        <v>174.928</v>
      </c>
      <c r="N102" s="17"/>
      <c r="O102" s="18"/>
      <c r="P102" s="19">
        <f t="shared" si="3"/>
        <v>0</v>
      </c>
      <c r="Q102" s="19">
        <f t="shared" si="4"/>
        <v>0</v>
      </c>
      <c r="R102" s="19">
        <f t="shared" si="5"/>
        <v>0</v>
      </c>
    </row>
    <row r="103" spans="2:18">
      <c r="B103" t="s">
        <v>0</v>
      </c>
      <c r="C103" s="20">
        <v>895093</v>
      </c>
      <c r="D103" t="s">
        <v>101</v>
      </c>
      <c r="E103" t="s">
        <v>2</v>
      </c>
      <c r="F103" s="3" t="s">
        <v>1083</v>
      </c>
      <c r="G103" s="2">
        <v>10</v>
      </c>
      <c r="H103" s="2">
        <v>3</v>
      </c>
      <c r="I103" s="2">
        <v>30</v>
      </c>
      <c r="J103" s="2">
        <v>0</v>
      </c>
      <c r="K103" s="2">
        <v>20</v>
      </c>
      <c r="L103" s="16">
        <v>17.850000000000001</v>
      </c>
      <c r="M103" s="16">
        <v>16.82</v>
      </c>
      <c r="N103" s="17"/>
      <c r="O103" s="18"/>
      <c r="P103" s="19">
        <f t="shared" si="3"/>
        <v>0</v>
      </c>
      <c r="Q103" s="19">
        <f t="shared" si="4"/>
        <v>0</v>
      </c>
      <c r="R103" s="19">
        <f t="shared" si="5"/>
        <v>0</v>
      </c>
    </row>
    <row r="104" spans="2:18">
      <c r="B104" t="s">
        <v>0</v>
      </c>
      <c r="C104" s="20">
        <v>895092</v>
      </c>
      <c r="D104" t="s">
        <v>102</v>
      </c>
      <c r="E104" t="s">
        <v>2</v>
      </c>
      <c r="F104" s="3" t="s">
        <v>1082</v>
      </c>
      <c r="G104" s="2">
        <v>8</v>
      </c>
      <c r="H104" s="2">
        <v>3</v>
      </c>
      <c r="I104" s="2">
        <v>24</v>
      </c>
      <c r="J104" s="2">
        <v>4</v>
      </c>
      <c r="K104" s="2">
        <v>20</v>
      </c>
      <c r="L104" s="16">
        <v>18.277999999999999</v>
      </c>
      <c r="M104" s="16">
        <v>16.988</v>
      </c>
      <c r="N104" s="17"/>
      <c r="O104" s="18"/>
      <c r="P104" s="19">
        <f t="shared" si="3"/>
        <v>0</v>
      </c>
      <c r="Q104" s="19">
        <f t="shared" si="4"/>
        <v>0</v>
      </c>
      <c r="R104" s="19">
        <f t="shared" si="5"/>
        <v>0</v>
      </c>
    </row>
    <row r="105" spans="2:18">
      <c r="B105" t="s">
        <v>0</v>
      </c>
      <c r="C105" s="20">
        <v>895091</v>
      </c>
      <c r="D105" t="s">
        <v>103</v>
      </c>
      <c r="E105" s="20">
        <v>907864</v>
      </c>
      <c r="F105" s="3" t="s">
        <v>1082</v>
      </c>
      <c r="G105" s="2">
        <v>10</v>
      </c>
      <c r="H105" s="2">
        <v>4</v>
      </c>
      <c r="I105" s="2">
        <v>40</v>
      </c>
      <c r="J105" s="2">
        <v>12</v>
      </c>
      <c r="K105" s="2">
        <v>12</v>
      </c>
      <c r="L105" s="16">
        <v>11.243</v>
      </c>
      <c r="M105" s="16">
        <v>10.193</v>
      </c>
      <c r="N105" s="17"/>
      <c r="O105" s="18"/>
      <c r="P105" s="19">
        <f t="shared" si="3"/>
        <v>0</v>
      </c>
      <c r="Q105" s="19">
        <f t="shared" si="4"/>
        <v>0</v>
      </c>
      <c r="R105" s="19">
        <f t="shared" si="5"/>
        <v>0</v>
      </c>
    </row>
    <row r="106" spans="2:18">
      <c r="B106" t="s">
        <v>0</v>
      </c>
      <c r="C106" s="20">
        <v>872582</v>
      </c>
      <c r="D106" t="s">
        <v>104</v>
      </c>
      <c r="E106" t="s">
        <v>2</v>
      </c>
      <c r="F106" s="3" t="s">
        <v>3</v>
      </c>
      <c r="G106" s="2">
        <v>0</v>
      </c>
      <c r="H106" s="2">
        <v>0</v>
      </c>
      <c r="I106" s="2">
        <v>0</v>
      </c>
      <c r="J106" s="2">
        <v>0</v>
      </c>
      <c r="K106" s="2">
        <v>1</v>
      </c>
      <c r="L106" s="16">
        <v>1</v>
      </c>
      <c r="M106" s="16">
        <v>1</v>
      </c>
      <c r="N106" s="17"/>
      <c r="O106" s="18"/>
      <c r="P106" s="19">
        <f t="shared" si="3"/>
        <v>0</v>
      </c>
      <c r="Q106" s="19" t="str">
        <f t="shared" si="4"/>
        <v/>
      </c>
      <c r="R106" s="19" t="str">
        <f t="shared" si="5"/>
        <v/>
      </c>
    </row>
    <row r="107" spans="2:18">
      <c r="B107" t="s">
        <v>0</v>
      </c>
      <c r="C107" s="20">
        <v>867774</v>
      </c>
      <c r="D107" t="s">
        <v>105</v>
      </c>
      <c r="E107" t="s">
        <v>2</v>
      </c>
      <c r="F107" s="3" t="s">
        <v>1081</v>
      </c>
      <c r="G107" s="2">
        <v>4</v>
      </c>
      <c r="H107" s="2">
        <v>1</v>
      </c>
      <c r="I107" s="2">
        <v>4</v>
      </c>
      <c r="J107" s="2">
        <v>0</v>
      </c>
      <c r="K107" s="2">
        <v>208</v>
      </c>
      <c r="L107" s="16">
        <v>190.244</v>
      </c>
      <c r="M107" s="16">
        <v>175.34399999999999</v>
      </c>
      <c r="N107" s="17"/>
      <c r="O107" s="18"/>
      <c r="P107" s="19">
        <f t="shared" si="3"/>
        <v>0</v>
      </c>
      <c r="Q107" s="19">
        <f t="shared" si="4"/>
        <v>0</v>
      </c>
      <c r="R107" s="19">
        <f t="shared" si="5"/>
        <v>0</v>
      </c>
    </row>
    <row r="108" spans="2:18">
      <c r="B108" t="s">
        <v>0</v>
      </c>
      <c r="C108" s="20">
        <v>872585</v>
      </c>
      <c r="D108" t="s">
        <v>106</v>
      </c>
      <c r="E108" t="s">
        <v>2</v>
      </c>
      <c r="F108" s="3" t="s">
        <v>1083</v>
      </c>
      <c r="G108" s="2">
        <v>10</v>
      </c>
      <c r="H108" s="2">
        <v>3</v>
      </c>
      <c r="I108" s="2">
        <v>30</v>
      </c>
      <c r="J108" s="2">
        <v>0</v>
      </c>
      <c r="K108" s="2">
        <v>20</v>
      </c>
      <c r="L108" s="16">
        <v>17.89</v>
      </c>
      <c r="M108" s="16">
        <v>16.86</v>
      </c>
      <c r="N108" s="17"/>
      <c r="O108" s="18"/>
      <c r="P108" s="19">
        <f t="shared" si="3"/>
        <v>0</v>
      </c>
      <c r="Q108" s="19">
        <f t="shared" si="4"/>
        <v>0</v>
      </c>
      <c r="R108" s="19">
        <f t="shared" si="5"/>
        <v>0</v>
      </c>
    </row>
    <row r="109" spans="2:18">
      <c r="B109" t="s">
        <v>0</v>
      </c>
      <c r="C109" s="20">
        <v>872584</v>
      </c>
      <c r="D109" t="s">
        <v>107</v>
      </c>
      <c r="E109" t="s">
        <v>2</v>
      </c>
      <c r="F109" s="3" t="s">
        <v>1082</v>
      </c>
      <c r="G109" s="2">
        <v>8</v>
      </c>
      <c r="H109" s="2">
        <v>3</v>
      </c>
      <c r="I109" s="2">
        <v>24</v>
      </c>
      <c r="J109" s="2">
        <v>4</v>
      </c>
      <c r="K109" s="2">
        <v>20</v>
      </c>
      <c r="L109" s="16">
        <v>18.318999999999999</v>
      </c>
      <c r="M109" s="16">
        <v>17.029</v>
      </c>
      <c r="N109" s="17"/>
      <c r="O109" s="18"/>
      <c r="P109" s="19">
        <f t="shared" si="3"/>
        <v>0</v>
      </c>
      <c r="Q109" s="19">
        <f t="shared" si="4"/>
        <v>0</v>
      </c>
      <c r="R109" s="19">
        <f t="shared" si="5"/>
        <v>0</v>
      </c>
    </row>
    <row r="110" spans="2:18">
      <c r="B110" t="s">
        <v>0</v>
      </c>
      <c r="C110" s="20">
        <v>872583</v>
      </c>
      <c r="D110" t="s">
        <v>108</v>
      </c>
      <c r="E110" s="20">
        <v>907852</v>
      </c>
      <c r="F110" s="3" t="s">
        <v>1082</v>
      </c>
      <c r="G110" s="2">
        <v>10</v>
      </c>
      <c r="H110" s="2">
        <v>4</v>
      </c>
      <c r="I110" s="2">
        <v>40</v>
      </c>
      <c r="J110" s="2">
        <v>12</v>
      </c>
      <c r="K110" s="2">
        <v>12</v>
      </c>
      <c r="L110" s="16">
        <v>11.266999999999999</v>
      </c>
      <c r="M110" s="16">
        <v>10.217000000000001</v>
      </c>
      <c r="N110" s="17"/>
      <c r="O110" s="18"/>
      <c r="P110" s="19">
        <f t="shared" si="3"/>
        <v>0</v>
      </c>
      <c r="Q110" s="19">
        <f t="shared" si="4"/>
        <v>0</v>
      </c>
      <c r="R110" s="19">
        <f t="shared" si="5"/>
        <v>0</v>
      </c>
    </row>
    <row r="111" spans="2:18">
      <c r="B111" t="s">
        <v>0</v>
      </c>
      <c r="C111" s="20">
        <v>901224</v>
      </c>
      <c r="D111" t="s">
        <v>109</v>
      </c>
      <c r="E111" t="s">
        <v>2</v>
      </c>
      <c r="F111" s="3" t="s">
        <v>3</v>
      </c>
      <c r="G111" s="2">
        <v>0</v>
      </c>
      <c r="H111" s="2">
        <v>0</v>
      </c>
      <c r="I111" s="2">
        <v>0</v>
      </c>
      <c r="J111" s="2">
        <v>0</v>
      </c>
      <c r="K111" s="2">
        <v>1</v>
      </c>
      <c r="L111" s="16">
        <v>1</v>
      </c>
      <c r="M111" s="16">
        <v>1</v>
      </c>
      <c r="N111" s="17"/>
      <c r="O111" s="18"/>
      <c r="P111" s="19">
        <f t="shared" si="3"/>
        <v>0</v>
      </c>
      <c r="Q111" s="19" t="str">
        <f t="shared" si="4"/>
        <v/>
      </c>
      <c r="R111" s="19" t="str">
        <f t="shared" si="5"/>
        <v/>
      </c>
    </row>
    <row r="112" spans="2:18">
      <c r="B112" t="s">
        <v>0</v>
      </c>
      <c r="C112" s="20">
        <v>901316</v>
      </c>
      <c r="D112" t="s">
        <v>110</v>
      </c>
      <c r="E112" t="s">
        <v>2</v>
      </c>
      <c r="F112" s="3" t="s">
        <v>32</v>
      </c>
      <c r="G112" s="2">
        <v>1</v>
      </c>
      <c r="H112" s="2">
        <v>1</v>
      </c>
      <c r="I112" s="2">
        <v>1</v>
      </c>
      <c r="J112" s="2">
        <v>0</v>
      </c>
      <c r="K112" s="2">
        <v>1000</v>
      </c>
      <c r="L112" s="16">
        <v>908</v>
      </c>
      <c r="M112" s="16">
        <v>844</v>
      </c>
      <c r="N112" s="17"/>
      <c r="O112" s="18"/>
      <c r="P112" s="19">
        <f t="shared" si="3"/>
        <v>0</v>
      </c>
      <c r="Q112" s="19">
        <f t="shared" si="4"/>
        <v>0</v>
      </c>
      <c r="R112" s="19">
        <f t="shared" si="5"/>
        <v>0</v>
      </c>
    </row>
    <row r="113" spans="2:18">
      <c r="B113" t="s">
        <v>0</v>
      </c>
      <c r="C113" s="20">
        <v>901315</v>
      </c>
      <c r="D113" t="s">
        <v>111</v>
      </c>
      <c r="E113" t="s">
        <v>2</v>
      </c>
      <c r="F113" s="3" t="s">
        <v>1081</v>
      </c>
      <c r="G113" s="2">
        <v>4</v>
      </c>
      <c r="H113" s="2">
        <v>1</v>
      </c>
      <c r="I113" s="2">
        <v>4</v>
      </c>
      <c r="J113" s="2">
        <v>0</v>
      </c>
      <c r="K113" s="2">
        <v>208</v>
      </c>
      <c r="L113" s="16">
        <v>190.452</v>
      </c>
      <c r="M113" s="16">
        <v>175.55199999999999</v>
      </c>
      <c r="N113" s="17"/>
      <c r="O113" s="18"/>
      <c r="P113" s="19">
        <f t="shared" si="3"/>
        <v>0</v>
      </c>
      <c r="Q113" s="19">
        <f t="shared" si="4"/>
        <v>0</v>
      </c>
      <c r="R113" s="19">
        <f t="shared" si="5"/>
        <v>0</v>
      </c>
    </row>
    <row r="114" spans="2:18">
      <c r="B114" t="s">
        <v>0</v>
      </c>
      <c r="C114" s="20">
        <v>901314</v>
      </c>
      <c r="D114" t="s">
        <v>112</v>
      </c>
      <c r="E114" t="s">
        <v>2</v>
      </c>
      <c r="F114" s="3" t="s">
        <v>1083</v>
      </c>
      <c r="G114" s="2">
        <v>10</v>
      </c>
      <c r="H114" s="2">
        <v>3</v>
      </c>
      <c r="I114" s="2">
        <v>30</v>
      </c>
      <c r="J114" s="2">
        <v>0</v>
      </c>
      <c r="K114" s="2">
        <v>20</v>
      </c>
      <c r="L114" s="16">
        <v>17.91</v>
      </c>
      <c r="M114" s="16">
        <v>16.88</v>
      </c>
      <c r="N114" s="17"/>
      <c r="O114" s="18"/>
      <c r="P114" s="19">
        <f t="shared" si="3"/>
        <v>0</v>
      </c>
      <c r="Q114" s="19">
        <f t="shared" si="4"/>
        <v>0</v>
      </c>
      <c r="R114" s="19">
        <f t="shared" si="5"/>
        <v>0</v>
      </c>
    </row>
    <row r="115" spans="2:18">
      <c r="B115" t="s">
        <v>0</v>
      </c>
      <c r="C115" s="20">
        <v>901313</v>
      </c>
      <c r="D115" t="s">
        <v>113</v>
      </c>
      <c r="E115" t="s">
        <v>2</v>
      </c>
      <c r="F115" s="3" t="s">
        <v>1082</v>
      </c>
      <c r="G115" s="2">
        <v>8</v>
      </c>
      <c r="H115" s="2">
        <v>3</v>
      </c>
      <c r="I115" s="2">
        <v>24</v>
      </c>
      <c r="J115" s="2">
        <v>4</v>
      </c>
      <c r="K115" s="2">
        <v>20</v>
      </c>
      <c r="L115" s="16">
        <v>18.338999999999999</v>
      </c>
      <c r="M115" s="16">
        <v>17.048999999999999</v>
      </c>
      <c r="N115" s="17"/>
      <c r="O115" s="18"/>
      <c r="P115" s="19">
        <f t="shared" si="3"/>
        <v>0</v>
      </c>
      <c r="Q115" s="19">
        <f t="shared" si="4"/>
        <v>0</v>
      </c>
      <c r="R115" s="19">
        <f t="shared" si="5"/>
        <v>0</v>
      </c>
    </row>
    <row r="116" spans="2:18">
      <c r="B116" t="s">
        <v>0</v>
      </c>
      <c r="C116" s="20">
        <v>901312</v>
      </c>
      <c r="D116" t="s">
        <v>114</v>
      </c>
      <c r="E116" s="20">
        <v>907866</v>
      </c>
      <c r="F116" s="3" t="s">
        <v>1082</v>
      </c>
      <c r="G116" s="2">
        <v>10</v>
      </c>
      <c r="H116" s="2">
        <v>4</v>
      </c>
      <c r="I116" s="2">
        <v>40</v>
      </c>
      <c r="J116" s="2">
        <v>12</v>
      </c>
      <c r="K116" s="2">
        <v>12</v>
      </c>
      <c r="L116" s="16">
        <v>11.279</v>
      </c>
      <c r="M116" s="16">
        <v>10.228999999999999</v>
      </c>
      <c r="N116" s="17"/>
      <c r="O116" s="18"/>
      <c r="P116" s="19">
        <f t="shared" si="3"/>
        <v>0</v>
      </c>
      <c r="Q116" s="19">
        <f t="shared" si="4"/>
        <v>0</v>
      </c>
      <c r="R116" s="19">
        <f t="shared" si="5"/>
        <v>0</v>
      </c>
    </row>
    <row r="117" spans="2:18">
      <c r="B117" t="s">
        <v>0</v>
      </c>
      <c r="C117" s="20">
        <v>905690</v>
      </c>
      <c r="D117" t="s">
        <v>115</v>
      </c>
      <c r="E117" t="s">
        <v>2</v>
      </c>
      <c r="F117" s="3" t="s">
        <v>3</v>
      </c>
      <c r="G117" s="2">
        <v>0</v>
      </c>
      <c r="H117" s="2">
        <v>0</v>
      </c>
      <c r="I117" s="2">
        <v>0</v>
      </c>
      <c r="J117" s="2">
        <v>0</v>
      </c>
      <c r="K117" s="2">
        <v>1</v>
      </c>
      <c r="L117" s="16">
        <v>1</v>
      </c>
      <c r="M117" s="16">
        <v>1</v>
      </c>
      <c r="N117" s="17"/>
      <c r="O117" s="18"/>
      <c r="P117" s="19">
        <f t="shared" si="3"/>
        <v>0</v>
      </c>
      <c r="Q117" s="19" t="str">
        <f t="shared" si="4"/>
        <v/>
      </c>
      <c r="R117" s="19" t="str">
        <f t="shared" si="5"/>
        <v/>
      </c>
    </row>
    <row r="118" spans="2:18">
      <c r="B118" t="s">
        <v>0</v>
      </c>
      <c r="C118" s="20">
        <v>906334</v>
      </c>
      <c r="D118" t="s">
        <v>116</v>
      </c>
      <c r="E118" t="s">
        <v>2</v>
      </c>
      <c r="F118" s="3" t="s">
        <v>1081</v>
      </c>
      <c r="G118" s="2">
        <v>4</v>
      </c>
      <c r="H118" s="2">
        <v>1</v>
      </c>
      <c r="I118" s="2">
        <v>4</v>
      </c>
      <c r="J118" s="2">
        <v>0</v>
      </c>
      <c r="K118" s="2">
        <v>208</v>
      </c>
      <c r="L118" s="16">
        <v>190.88900000000001</v>
      </c>
      <c r="M118" s="16">
        <v>175.989</v>
      </c>
      <c r="N118" s="17"/>
      <c r="O118" s="18"/>
      <c r="P118" s="19">
        <f t="shared" si="3"/>
        <v>0</v>
      </c>
      <c r="Q118" s="19">
        <f t="shared" si="4"/>
        <v>0</v>
      </c>
      <c r="R118" s="19">
        <f t="shared" si="5"/>
        <v>0</v>
      </c>
    </row>
    <row r="119" spans="2:18">
      <c r="B119" t="s">
        <v>0</v>
      </c>
      <c r="C119" s="20">
        <v>906333</v>
      </c>
      <c r="D119" t="s">
        <v>117</v>
      </c>
      <c r="E119" t="s">
        <v>2</v>
      </c>
      <c r="F119" s="3" t="s">
        <v>1082</v>
      </c>
      <c r="G119" s="2">
        <v>8</v>
      </c>
      <c r="H119" s="2">
        <v>3</v>
      </c>
      <c r="I119" s="2">
        <v>24</v>
      </c>
      <c r="J119" s="2">
        <v>4</v>
      </c>
      <c r="K119" s="2">
        <v>20</v>
      </c>
      <c r="L119" s="16">
        <v>18.381</v>
      </c>
      <c r="M119" s="16">
        <v>17.091000000000001</v>
      </c>
      <c r="N119" s="17"/>
      <c r="O119" s="18"/>
      <c r="P119" s="19">
        <f t="shared" si="3"/>
        <v>0</v>
      </c>
      <c r="Q119" s="19">
        <f t="shared" si="4"/>
        <v>0</v>
      </c>
      <c r="R119" s="19">
        <f t="shared" si="5"/>
        <v>0</v>
      </c>
    </row>
    <row r="120" spans="2:18">
      <c r="B120" t="s">
        <v>0</v>
      </c>
      <c r="C120" s="20">
        <v>898296</v>
      </c>
      <c r="D120" t="s">
        <v>118</v>
      </c>
      <c r="E120" t="s">
        <v>2</v>
      </c>
      <c r="F120" s="3" t="s">
        <v>3</v>
      </c>
      <c r="G120" s="2">
        <v>0</v>
      </c>
      <c r="H120" s="2">
        <v>0</v>
      </c>
      <c r="I120" s="2">
        <v>0</v>
      </c>
      <c r="J120" s="2">
        <v>0</v>
      </c>
      <c r="K120" s="2">
        <v>1</v>
      </c>
      <c r="L120" s="16">
        <v>1</v>
      </c>
      <c r="M120" s="16">
        <v>1</v>
      </c>
      <c r="N120" s="17"/>
      <c r="O120" s="18"/>
      <c r="P120" s="19">
        <f t="shared" si="3"/>
        <v>0</v>
      </c>
      <c r="Q120" s="19" t="str">
        <f t="shared" si="4"/>
        <v/>
      </c>
      <c r="R120" s="19" t="str">
        <f t="shared" si="5"/>
        <v/>
      </c>
    </row>
    <row r="121" spans="2:18">
      <c r="B121" t="s">
        <v>0</v>
      </c>
      <c r="C121" s="20">
        <v>898295</v>
      </c>
      <c r="D121" t="s">
        <v>119</v>
      </c>
      <c r="E121" t="s">
        <v>2</v>
      </c>
      <c r="F121" s="3" t="s">
        <v>1081</v>
      </c>
      <c r="G121" s="2">
        <v>4</v>
      </c>
      <c r="H121" s="2">
        <v>1</v>
      </c>
      <c r="I121" s="2">
        <v>4</v>
      </c>
      <c r="J121" s="2">
        <v>0</v>
      </c>
      <c r="K121" s="2">
        <v>208</v>
      </c>
      <c r="L121" s="16">
        <v>190.88900000000001</v>
      </c>
      <c r="M121" s="16">
        <v>175.989</v>
      </c>
      <c r="N121" s="17"/>
      <c r="O121" s="18"/>
      <c r="P121" s="19">
        <f t="shared" si="3"/>
        <v>0</v>
      </c>
      <c r="Q121" s="19">
        <f t="shared" si="4"/>
        <v>0</v>
      </c>
      <c r="R121" s="19">
        <f t="shared" si="5"/>
        <v>0</v>
      </c>
    </row>
    <row r="122" spans="2:18">
      <c r="B122" t="s">
        <v>0</v>
      </c>
      <c r="C122" s="20">
        <v>898293</v>
      </c>
      <c r="D122" t="s">
        <v>120</v>
      </c>
      <c r="E122" t="s">
        <v>2</v>
      </c>
      <c r="F122" s="3" t="s">
        <v>1083</v>
      </c>
      <c r="G122" s="2">
        <v>10</v>
      </c>
      <c r="H122" s="2">
        <v>3</v>
      </c>
      <c r="I122" s="2">
        <v>30</v>
      </c>
      <c r="J122" s="2">
        <v>0</v>
      </c>
      <c r="K122" s="2">
        <v>20</v>
      </c>
      <c r="L122" s="16">
        <v>17.952000000000002</v>
      </c>
      <c r="M122" s="16">
        <v>16.922000000000001</v>
      </c>
      <c r="N122" s="17"/>
      <c r="O122" s="18"/>
      <c r="P122" s="19">
        <f t="shared" si="3"/>
        <v>0</v>
      </c>
      <c r="Q122" s="19">
        <f t="shared" si="4"/>
        <v>0</v>
      </c>
      <c r="R122" s="19">
        <f t="shared" si="5"/>
        <v>0</v>
      </c>
    </row>
    <row r="123" spans="2:18">
      <c r="B123" t="s">
        <v>0</v>
      </c>
      <c r="C123" s="20">
        <v>898292</v>
      </c>
      <c r="D123" t="s">
        <v>121</v>
      </c>
      <c r="E123" t="s">
        <v>2</v>
      </c>
      <c r="F123" s="3" t="s">
        <v>1082</v>
      </c>
      <c r="G123" s="2">
        <v>8</v>
      </c>
      <c r="H123" s="2">
        <v>3</v>
      </c>
      <c r="I123" s="2">
        <v>24</v>
      </c>
      <c r="J123" s="2">
        <v>4</v>
      </c>
      <c r="K123" s="2">
        <v>20</v>
      </c>
      <c r="L123" s="16">
        <v>18.381</v>
      </c>
      <c r="M123" s="16">
        <v>17.091000000000001</v>
      </c>
      <c r="N123" s="17"/>
      <c r="O123" s="18"/>
      <c r="P123" s="19">
        <f t="shared" si="3"/>
        <v>0</v>
      </c>
      <c r="Q123" s="19">
        <f t="shared" si="4"/>
        <v>0</v>
      </c>
      <c r="R123" s="19">
        <f t="shared" si="5"/>
        <v>0</v>
      </c>
    </row>
    <row r="124" spans="2:18">
      <c r="B124" t="s">
        <v>0</v>
      </c>
      <c r="C124" s="20">
        <v>898841</v>
      </c>
      <c r="D124" t="s">
        <v>122</v>
      </c>
      <c r="E124" t="s">
        <v>2</v>
      </c>
      <c r="F124" s="3" t="s">
        <v>1082</v>
      </c>
      <c r="G124" s="2">
        <v>8</v>
      </c>
      <c r="H124" s="2">
        <v>3</v>
      </c>
      <c r="I124" s="2">
        <v>24</v>
      </c>
      <c r="J124" s="2">
        <v>4</v>
      </c>
      <c r="K124" s="2">
        <v>16</v>
      </c>
      <c r="L124" s="16">
        <v>14.753</v>
      </c>
      <c r="M124" s="16">
        <v>13.622999999999999</v>
      </c>
      <c r="N124" s="17"/>
      <c r="O124" s="18"/>
      <c r="P124" s="19">
        <f t="shared" si="3"/>
        <v>0</v>
      </c>
      <c r="Q124" s="19">
        <f t="shared" si="4"/>
        <v>0</v>
      </c>
      <c r="R124" s="19">
        <f t="shared" si="5"/>
        <v>0</v>
      </c>
    </row>
    <row r="125" spans="2:18">
      <c r="B125" t="s">
        <v>0</v>
      </c>
      <c r="C125" s="20">
        <v>898291</v>
      </c>
      <c r="D125" t="s">
        <v>123</v>
      </c>
      <c r="E125" s="20">
        <v>907865</v>
      </c>
      <c r="F125" s="3" t="s">
        <v>1082</v>
      </c>
      <c r="G125" s="2">
        <v>10</v>
      </c>
      <c r="H125" s="2">
        <v>4</v>
      </c>
      <c r="I125" s="2">
        <v>40</v>
      </c>
      <c r="J125" s="2">
        <v>12</v>
      </c>
      <c r="K125" s="2">
        <v>12</v>
      </c>
      <c r="L125" s="16">
        <v>11.305</v>
      </c>
      <c r="M125" s="16">
        <v>10.255000000000001</v>
      </c>
      <c r="N125" s="17"/>
      <c r="O125" s="18"/>
      <c r="P125" s="19">
        <f t="shared" si="3"/>
        <v>0</v>
      </c>
      <c r="Q125" s="19">
        <f t="shared" si="4"/>
        <v>0</v>
      </c>
      <c r="R125" s="19">
        <f t="shared" si="5"/>
        <v>0</v>
      </c>
    </row>
    <row r="126" spans="2:18">
      <c r="B126" t="s">
        <v>0</v>
      </c>
      <c r="C126" s="20">
        <v>872558</v>
      </c>
      <c r="D126" t="s">
        <v>124</v>
      </c>
      <c r="E126" t="s">
        <v>2</v>
      </c>
      <c r="F126" s="3" t="s">
        <v>3</v>
      </c>
      <c r="G126" s="2">
        <v>0</v>
      </c>
      <c r="H126" s="2">
        <v>0</v>
      </c>
      <c r="I126" s="2">
        <v>0</v>
      </c>
      <c r="J126" s="2">
        <v>0</v>
      </c>
      <c r="K126" s="2">
        <v>1</v>
      </c>
      <c r="L126" s="16">
        <v>1</v>
      </c>
      <c r="M126" s="16">
        <v>1</v>
      </c>
      <c r="N126" s="17"/>
      <c r="O126" s="18"/>
      <c r="P126" s="19">
        <f t="shared" si="3"/>
        <v>0</v>
      </c>
      <c r="Q126" s="19" t="str">
        <f t="shared" si="4"/>
        <v/>
      </c>
      <c r="R126" s="19" t="str">
        <f t="shared" si="5"/>
        <v/>
      </c>
    </row>
    <row r="127" spans="2:18">
      <c r="B127" t="s">
        <v>0</v>
      </c>
      <c r="C127" s="2" t="s">
        <v>125</v>
      </c>
      <c r="D127" t="s">
        <v>126</v>
      </c>
      <c r="E127" t="s">
        <v>2</v>
      </c>
      <c r="F127" s="3" t="s">
        <v>1081</v>
      </c>
      <c r="G127" s="2">
        <v>4</v>
      </c>
      <c r="H127" s="2">
        <v>1</v>
      </c>
      <c r="I127" s="2">
        <v>4</v>
      </c>
      <c r="J127" s="2">
        <v>0</v>
      </c>
      <c r="K127" s="2">
        <v>208</v>
      </c>
      <c r="L127" s="16">
        <v>190.036</v>
      </c>
      <c r="M127" s="16">
        <v>175.136</v>
      </c>
      <c r="N127" s="17"/>
      <c r="O127" s="18"/>
      <c r="P127" s="19">
        <f t="shared" si="3"/>
        <v>0</v>
      </c>
      <c r="Q127" s="19">
        <f t="shared" si="4"/>
        <v>0</v>
      </c>
      <c r="R127" s="19">
        <f t="shared" si="5"/>
        <v>0</v>
      </c>
    </row>
    <row r="128" spans="2:18">
      <c r="B128" t="s">
        <v>0</v>
      </c>
      <c r="C128" s="20">
        <v>872559</v>
      </c>
      <c r="D128" t="s">
        <v>127</v>
      </c>
      <c r="E128" t="s">
        <v>2</v>
      </c>
      <c r="F128" s="3" t="s">
        <v>1083</v>
      </c>
      <c r="G128" s="2">
        <v>10</v>
      </c>
      <c r="H128" s="2">
        <v>3</v>
      </c>
      <c r="I128" s="2">
        <v>30</v>
      </c>
      <c r="J128" s="2">
        <v>0</v>
      </c>
      <c r="K128" s="2">
        <v>20</v>
      </c>
      <c r="L128" s="16">
        <v>17.87</v>
      </c>
      <c r="M128" s="16">
        <v>16.84</v>
      </c>
      <c r="N128" s="17"/>
      <c r="O128" s="18"/>
      <c r="P128" s="19">
        <f t="shared" si="3"/>
        <v>0</v>
      </c>
      <c r="Q128" s="19">
        <f t="shared" si="4"/>
        <v>0</v>
      </c>
      <c r="R128" s="19">
        <f t="shared" si="5"/>
        <v>0</v>
      </c>
    </row>
    <row r="129" spans="2:18">
      <c r="B129" t="s">
        <v>0</v>
      </c>
      <c r="C129" s="20">
        <v>874310</v>
      </c>
      <c r="D129" t="s">
        <v>128</v>
      </c>
      <c r="E129" t="s">
        <v>2</v>
      </c>
      <c r="F129" s="3" t="s">
        <v>1082</v>
      </c>
      <c r="G129" s="2">
        <v>8</v>
      </c>
      <c r="H129" s="2">
        <v>3</v>
      </c>
      <c r="I129" s="2">
        <v>24</v>
      </c>
      <c r="J129" s="2">
        <v>4</v>
      </c>
      <c r="K129" s="2">
        <v>20</v>
      </c>
      <c r="L129" s="16">
        <v>18.297999999999998</v>
      </c>
      <c r="M129" s="16">
        <v>17.007999999999999</v>
      </c>
      <c r="N129" s="17"/>
      <c r="O129" s="18"/>
      <c r="P129" s="19">
        <f t="shared" si="3"/>
        <v>0</v>
      </c>
      <c r="Q129" s="19">
        <f t="shared" si="4"/>
        <v>0</v>
      </c>
      <c r="R129" s="19">
        <f t="shared" si="5"/>
        <v>0</v>
      </c>
    </row>
    <row r="130" spans="2:18">
      <c r="B130" t="s">
        <v>0</v>
      </c>
      <c r="C130" s="20">
        <v>872564</v>
      </c>
      <c r="D130" t="s">
        <v>129</v>
      </c>
      <c r="E130" t="s">
        <v>2</v>
      </c>
      <c r="F130" s="3" t="s">
        <v>1082</v>
      </c>
      <c r="G130" s="2">
        <v>8</v>
      </c>
      <c r="H130" s="2">
        <v>3</v>
      </c>
      <c r="I130" s="2">
        <v>24</v>
      </c>
      <c r="J130" s="2">
        <v>4</v>
      </c>
      <c r="K130" s="2">
        <v>16</v>
      </c>
      <c r="L130" s="16">
        <v>14.737</v>
      </c>
      <c r="M130" s="16">
        <v>13.606999999999999</v>
      </c>
      <c r="N130" s="17"/>
      <c r="O130" s="18"/>
      <c r="P130" s="19">
        <f t="shared" si="3"/>
        <v>0</v>
      </c>
      <c r="Q130" s="19">
        <f t="shared" si="4"/>
        <v>0</v>
      </c>
      <c r="R130" s="19">
        <f t="shared" si="5"/>
        <v>0</v>
      </c>
    </row>
    <row r="131" spans="2:18">
      <c r="B131" t="s">
        <v>0</v>
      </c>
      <c r="C131" s="20">
        <v>872560</v>
      </c>
      <c r="D131" t="s">
        <v>130</v>
      </c>
      <c r="E131" s="20">
        <v>907851</v>
      </c>
      <c r="F131" s="3" t="s">
        <v>1082</v>
      </c>
      <c r="G131" s="2">
        <v>10</v>
      </c>
      <c r="H131" s="2">
        <v>4</v>
      </c>
      <c r="I131" s="2">
        <v>40</v>
      </c>
      <c r="J131" s="2">
        <v>12</v>
      </c>
      <c r="K131" s="2">
        <v>12</v>
      </c>
      <c r="L131" s="16">
        <v>11.255000000000001</v>
      </c>
      <c r="M131" s="16">
        <v>10.205</v>
      </c>
      <c r="N131" s="17"/>
      <c r="O131" s="18"/>
      <c r="P131" s="19">
        <f t="shared" si="3"/>
        <v>0</v>
      </c>
      <c r="Q131" s="19">
        <f t="shared" si="4"/>
        <v>0</v>
      </c>
      <c r="R131" s="19">
        <f t="shared" si="5"/>
        <v>0</v>
      </c>
    </row>
    <row r="132" spans="2:18">
      <c r="B132" t="s">
        <v>0</v>
      </c>
      <c r="C132" s="20">
        <v>881634</v>
      </c>
      <c r="D132" t="s">
        <v>131</v>
      </c>
      <c r="E132" t="s">
        <v>2</v>
      </c>
      <c r="F132" s="3" t="s">
        <v>1083</v>
      </c>
      <c r="G132" s="2">
        <v>10</v>
      </c>
      <c r="H132" s="2">
        <v>3</v>
      </c>
      <c r="I132" s="2">
        <v>30</v>
      </c>
      <c r="J132" s="2">
        <v>0</v>
      </c>
      <c r="K132" s="2">
        <v>20</v>
      </c>
      <c r="L132" s="16">
        <v>17.87</v>
      </c>
      <c r="M132" s="16">
        <v>16.84</v>
      </c>
      <c r="N132" s="17"/>
      <c r="O132" s="18"/>
      <c r="P132" s="19">
        <f t="shared" si="3"/>
        <v>0</v>
      </c>
      <c r="Q132" s="19">
        <f t="shared" si="4"/>
        <v>0</v>
      </c>
      <c r="R132" s="19">
        <f t="shared" si="5"/>
        <v>0</v>
      </c>
    </row>
    <row r="133" spans="2:18">
      <c r="B133" t="s">
        <v>0</v>
      </c>
      <c r="C133" s="20">
        <v>881636</v>
      </c>
      <c r="D133" t="s">
        <v>132</v>
      </c>
      <c r="E133" t="s">
        <v>2</v>
      </c>
      <c r="F133" s="3" t="s">
        <v>1082</v>
      </c>
      <c r="G133" s="2">
        <v>8</v>
      </c>
      <c r="H133" s="2">
        <v>3</v>
      </c>
      <c r="I133" s="2">
        <v>24</v>
      </c>
      <c r="J133" s="2">
        <v>4</v>
      </c>
      <c r="K133" s="2">
        <v>20</v>
      </c>
      <c r="L133" s="16">
        <v>18.297999999999998</v>
      </c>
      <c r="M133" s="16">
        <v>17.007999999999999</v>
      </c>
      <c r="N133" s="17"/>
      <c r="O133" s="18"/>
      <c r="P133" s="19">
        <f t="shared" si="3"/>
        <v>0</v>
      </c>
      <c r="Q133" s="19">
        <f t="shared" si="4"/>
        <v>0</v>
      </c>
      <c r="R133" s="19">
        <f t="shared" si="5"/>
        <v>0</v>
      </c>
    </row>
    <row r="134" spans="2:18">
      <c r="B134" t="s">
        <v>0</v>
      </c>
      <c r="C134" s="20">
        <v>881635</v>
      </c>
      <c r="D134" t="s">
        <v>133</v>
      </c>
      <c r="E134" t="s">
        <v>2</v>
      </c>
      <c r="F134" s="3" t="s">
        <v>1082</v>
      </c>
      <c r="G134" s="2">
        <v>10</v>
      </c>
      <c r="H134" s="2">
        <v>4</v>
      </c>
      <c r="I134" s="2">
        <v>40</v>
      </c>
      <c r="J134" s="2">
        <v>12</v>
      </c>
      <c r="K134" s="2">
        <v>12</v>
      </c>
      <c r="L134" s="16">
        <v>11.255000000000001</v>
      </c>
      <c r="M134" s="16">
        <v>10.205</v>
      </c>
      <c r="N134" s="17"/>
      <c r="O134" s="18"/>
      <c r="P134" s="19">
        <f t="shared" si="3"/>
        <v>0</v>
      </c>
      <c r="Q134" s="19">
        <f t="shared" si="4"/>
        <v>0</v>
      </c>
      <c r="R134" s="19">
        <f t="shared" si="5"/>
        <v>0</v>
      </c>
    </row>
    <row r="135" spans="2:18">
      <c r="B135" t="s">
        <v>0</v>
      </c>
      <c r="C135" s="20">
        <v>873155</v>
      </c>
      <c r="D135" t="s">
        <v>134</v>
      </c>
      <c r="E135" t="s">
        <v>2</v>
      </c>
      <c r="F135" s="3" t="s">
        <v>3</v>
      </c>
      <c r="G135" s="2">
        <v>0</v>
      </c>
      <c r="H135" s="2">
        <v>0</v>
      </c>
      <c r="I135" s="2">
        <v>0</v>
      </c>
      <c r="J135" s="2">
        <v>0</v>
      </c>
      <c r="K135" s="2">
        <v>1</v>
      </c>
      <c r="L135" s="16">
        <v>1</v>
      </c>
      <c r="M135" s="16">
        <v>1</v>
      </c>
      <c r="N135" s="17"/>
      <c r="O135" s="18"/>
      <c r="P135" s="19">
        <f t="shared" ref="P135:P198" si="6">IF(B135="","",(IF(F135=".","",(O135*K135))))</f>
        <v>0</v>
      </c>
      <c r="Q135" s="19" t="str">
        <f t="shared" ref="Q135:Q198" si="7">IF(B135="","",(IF(F135="Ltrs","",(LEFT(L135,5))*O135)))</f>
        <v/>
      </c>
      <c r="R135" s="19" t="str">
        <f t="shared" ref="R135:R198" si="8">IF(B135="","",(IF(F135=".","",(IF(F135="Ltrs","",O135/I135)))))</f>
        <v/>
      </c>
    </row>
    <row r="136" spans="2:18">
      <c r="B136" t="s">
        <v>0</v>
      </c>
      <c r="C136" s="20">
        <v>839694</v>
      </c>
      <c r="D136" t="s">
        <v>135</v>
      </c>
      <c r="E136" t="s">
        <v>2</v>
      </c>
      <c r="F136" s="3" t="s">
        <v>1081</v>
      </c>
      <c r="G136" s="2">
        <v>4</v>
      </c>
      <c r="H136" s="2">
        <v>1</v>
      </c>
      <c r="I136" s="2">
        <v>4</v>
      </c>
      <c r="J136" s="2">
        <v>0</v>
      </c>
      <c r="K136" s="2">
        <v>208</v>
      </c>
      <c r="L136" s="16">
        <v>192.32400000000001</v>
      </c>
      <c r="M136" s="16">
        <v>177.42400000000001</v>
      </c>
      <c r="N136" s="17"/>
      <c r="O136" s="18"/>
      <c r="P136" s="19">
        <f t="shared" si="6"/>
        <v>0</v>
      </c>
      <c r="Q136" s="19">
        <f t="shared" si="7"/>
        <v>0</v>
      </c>
      <c r="R136" s="19">
        <f t="shared" si="8"/>
        <v>0</v>
      </c>
    </row>
    <row r="137" spans="2:18">
      <c r="B137" t="s">
        <v>0</v>
      </c>
      <c r="C137" s="20">
        <v>896677</v>
      </c>
      <c r="D137" t="s">
        <v>136</v>
      </c>
      <c r="E137" t="s">
        <v>2</v>
      </c>
      <c r="F137" s="3" t="s">
        <v>1081</v>
      </c>
      <c r="G137" s="2">
        <v>6</v>
      </c>
      <c r="H137" s="2">
        <v>1</v>
      </c>
      <c r="I137" s="2">
        <v>6</v>
      </c>
      <c r="J137" s="2">
        <v>0</v>
      </c>
      <c r="K137" s="2">
        <v>60</v>
      </c>
      <c r="L137" s="16">
        <v>55.38</v>
      </c>
      <c r="M137" s="16">
        <v>51.18</v>
      </c>
      <c r="N137" s="17"/>
      <c r="O137" s="18"/>
      <c r="P137" s="19">
        <f t="shared" si="6"/>
        <v>0</v>
      </c>
      <c r="Q137" s="19">
        <f t="shared" si="7"/>
        <v>0</v>
      </c>
      <c r="R137" s="19">
        <f t="shared" si="8"/>
        <v>0</v>
      </c>
    </row>
    <row r="138" spans="2:18">
      <c r="B138" t="s">
        <v>0</v>
      </c>
      <c r="C138" s="20">
        <v>872557</v>
      </c>
      <c r="D138" t="s">
        <v>137</v>
      </c>
      <c r="E138" t="s">
        <v>2</v>
      </c>
      <c r="F138" s="3" t="s">
        <v>1083</v>
      </c>
      <c r="G138" s="2">
        <v>10</v>
      </c>
      <c r="H138" s="2">
        <v>3</v>
      </c>
      <c r="I138" s="2">
        <v>30</v>
      </c>
      <c r="J138" s="2">
        <v>0</v>
      </c>
      <c r="K138" s="2">
        <v>20</v>
      </c>
      <c r="L138" s="16">
        <v>18.09</v>
      </c>
      <c r="M138" s="16">
        <v>17.059999999999999</v>
      </c>
      <c r="N138" s="17"/>
      <c r="O138" s="18"/>
      <c r="P138" s="19">
        <f t="shared" si="6"/>
        <v>0</v>
      </c>
      <c r="Q138" s="19">
        <f t="shared" si="7"/>
        <v>0</v>
      </c>
      <c r="R138" s="19">
        <f t="shared" si="8"/>
        <v>0</v>
      </c>
    </row>
    <row r="139" spans="2:18">
      <c r="B139" t="s">
        <v>0</v>
      </c>
      <c r="C139" s="20">
        <v>872556</v>
      </c>
      <c r="D139" t="s">
        <v>138</v>
      </c>
      <c r="E139" t="s">
        <v>2</v>
      </c>
      <c r="F139" s="3" t="s">
        <v>1082</v>
      </c>
      <c r="G139" s="2">
        <v>8</v>
      </c>
      <c r="H139" s="2">
        <v>3</v>
      </c>
      <c r="I139" s="2">
        <v>24</v>
      </c>
      <c r="J139" s="2">
        <v>4</v>
      </c>
      <c r="K139" s="2">
        <v>20</v>
      </c>
      <c r="L139" s="16">
        <v>18.521000000000001</v>
      </c>
      <c r="M139" s="16">
        <v>17.231000000000002</v>
      </c>
      <c r="N139" s="17"/>
      <c r="O139" s="18"/>
      <c r="P139" s="19">
        <f t="shared" si="6"/>
        <v>0</v>
      </c>
      <c r="Q139" s="19">
        <f t="shared" si="7"/>
        <v>0</v>
      </c>
      <c r="R139" s="19">
        <f t="shared" si="8"/>
        <v>0</v>
      </c>
    </row>
    <row r="140" spans="2:18">
      <c r="B140" t="s">
        <v>0</v>
      </c>
      <c r="C140" s="20">
        <v>872555</v>
      </c>
      <c r="D140" t="s">
        <v>139</v>
      </c>
      <c r="E140" s="20">
        <v>907850</v>
      </c>
      <c r="F140" s="3" t="s">
        <v>1082</v>
      </c>
      <c r="G140" s="2">
        <v>10</v>
      </c>
      <c r="H140" s="2">
        <v>4</v>
      </c>
      <c r="I140" s="2">
        <v>40</v>
      </c>
      <c r="J140" s="2">
        <v>12</v>
      </c>
      <c r="K140" s="2">
        <v>12</v>
      </c>
      <c r="L140" s="16">
        <v>11.388</v>
      </c>
      <c r="M140" s="16">
        <v>10.337999999999999</v>
      </c>
      <c r="N140" s="17"/>
      <c r="O140" s="18"/>
      <c r="P140" s="19">
        <f t="shared" si="6"/>
        <v>0</v>
      </c>
      <c r="Q140" s="19">
        <f t="shared" si="7"/>
        <v>0</v>
      </c>
      <c r="R140" s="19">
        <f t="shared" si="8"/>
        <v>0</v>
      </c>
    </row>
    <row r="141" spans="2:18">
      <c r="B141" t="s">
        <v>0</v>
      </c>
      <c r="C141" s="20">
        <v>872554</v>
      </c>
      <c r="D141" t="s">
        <v>140</v>
      </c>
      <c r="E141" t="s">
        <v>2</v>
      </c>
      <c r="F141" s="3" t="s">
        <v>3</v>
      </c>
      <c r="G141" s="2">
        <v>0</v>
      </c>
      <c r="H141" s="2">
        <v>0</v>
      </c>
      <c r="I141" s="2">
        <v>0</v>
      </c>
      <c r="J141" s="2">
        <v>0</v>
      </c>
      <c r="K141" s="2">
        <v>1</v>
      </c>
      <c r="L141" s="16">
        <v>1</v>
      </c>
      <c r="M141" s="16">
        <v>1</v>
      </c>
      <c r="N141" s="17"/>
      <c r="O141" s="18"/>
      <c r="P141" s="19">
        <f t="shared" si="6"/>
        <v>0</v>
      </c>
      <c r="Q141" s="19" t="str">
        <f t="shared" si="7"/>
        <v/>
      </c>
      <c r="R141" s="19" t="str">
        <f t="shared" si="8"/>
        <v/>
      </c>
    </row>
    <row r="142" spans="2:18">
      <c r="B142" t="s">
        <v>0</v>
      </c>
      <c r="C142" s="20">
        <v>722697</v>
      </c>
      <c r="D142" t="s">
        <v>141</v>
      </c>
      <c r="E142" t="s">
        <v>2</v>
      </c>
      <c r="F142" s="3" t="s">
        <v>32</v>
      </c>
      <c r="G142" s="2">
        <v>1</v>
      </c>
      <c r="H142" s="2">
        <v>1</v>
      </c>
      <c r="I142" s="2">
        <v>1</v>
      </c>
      <c r="J142" s="2">
        <v>0</v>
      </c>
      <c r="K142" s="2">
        <v>1000</v>
      </c>
      <c r="L142" s="16">
        <v>912.6</v>
      </c>
      <c r="M142" s="16">
        <v>848.6</v>
      </c>
      <c r="N142" s="17"/>
      <c r="O142" s="18"/>
      <c r="P142" s="19">
        <f t="shared" si="6"/>
        <v>0</v>
      </c>
      <c r="Q142" s="19">
        <f t="shared" si="7"/>
        <v>0</v>
      </c>
      <c r="R142" s="19">
        <f t="shared" si="8"/>
        <v>0</v>
      </c>
    </row>
    <row r="143" spans="2:18">
      <c r="B143" t="s">
        <v>0</v>
      </c>
      <c r="C143" s="20">
        <v>722699</v>
      </c>
      <c r="D143" t="s">
        <v>142</v>
      </c>
      <c r="E143" t="s">
        <v>2</v>
      </c>
      <c r="F143" s="3" t="s">
        <v>1081</v>
      </c>
      <c r="G143" s="2">
        <v>4</v>
      </c>
      <c r="H143" s="2">
        <v>1</v>
      </c>
      <c r="I143" s="2">
        <v>4</v>
      </c>
      <c r="J143" s="2">
        <v>0</v>
      </c>
      <c r="K143" s="2">
        <v>208</v>
      </c>
      <c r="L143" s="16">
        <v>191.40899999999999</v>
      </c>
      <c r="M143" s="16">
        <v>176.50899999999999</v>
      </c>
      <c r="N143" s="17"/>
      <c r="O143" s="18"/>
      <c r="P143" s="19">
        <f t="shared" si="6"/>
        <v>0</v>
      </c>
      <c r="Q143" s="19">
        <f t="shared" si="7"/>
        <v>0</v>
      </c>
      <c r="R143" s="19">
        <f t="shared" si="8"/>
        <v>0</v>
      </c>
    </row>
    <row r="144" spans="2:18">
      <c r="B144" t="s">
        <v>0</v>
      </c>
      <c r="C144" s="20">
        <v>722698</v>
      </c>
      <c r="D144" t="s">
        <v>143</v>
      </c>
      <c r="E144" t="s">
        <v>2</v>
      </c>
      <c r="F144" s="3" t="s">
        <v>1081</v>
      </c>
      <c r="G144" s="2">
        <v>6</v>
      </c>
      <c r="H144" s="2">
        <v>1</v>
      </c>
      <c r="I144" s="2">
        <v>6</v>
      </c>
      <c r="J144" s="2">
        <v>0</v>
      </c>
      <c r="K144" s="2">
        <v>60</v>
      </c>
      <c r="L144" s="16">
        <v>55.116</v>
      </c>
      <c r="M144" s="16">
        <v>50.915999999999997</v>
      </c>
      <c r="N144" s="17"/>
      <c r="O144" s="18"/>
      <c r="P144" s="19">
        <f t="shared" si="6"/>
        <v>0</v>
      </c>
      <c r="Q144" s="19">
        <f t="shared" si="7"/>
        <v>0</v>
      </c>
      <c r="R144" s="19">
        <f t="shared" si="8"/>
        <v>0</v>
      </c>
    </row>
    <row r="145" spans="2:18">
      <c r="B145" t="s">
        <v>0</v>
      </c>
      <c r="C145" s="20">
        <v>872553</v>
      </c>
      <c r="D145" t="s">
        <v>144</v>
      </c>
      <c r="E145" t="s">
        <v>2</v>
      </c>
      <c r="F145" s="3" t="s">
        <v>1083</v>
      </c>
      <c r="G145" s="2">
        <v>10</v>
      </c>
      <c r="H145" s="2">
        <v>3</v>
      </c>
      <c r="I145" s="2">
        <v>30</v>
      </c>
      <c r="J145" s="2">
        <v>0</v>
      </c>
      <c r="K145" s="2">
        <v>20</v>
      </c>
      <c r="L145" s="16">
        <v>18.001999999999999</v>
      </c>
      <c r="M145" s="16">
        <v>16.972000000000001</v>
      </c>
      <c r="N145" s="17"/>
      <c r="O145" s="18"/>
      <c r="P145" s="19">
        <f t="shared" si="6"/>
        <v>0</v>
      </c>
      <c r="Q145" s="19">
        <f t="shared" si="7"/>
        <v>0</v>
      </c>
      <c r="R145" s="19">
        <f t="shared" si="8"/>
        <v>0</v>
      </c>
    </row>
    <row r="146" spans="2:18">
      <c r="B146" t="s">
        <v>0</v>
      </c>
      <c r="C146" s="20">
        <v>872552</v>
      </c>
      <c r="D146" t="s">
        <v>145</v>
      </c>
      <c r="E146" t="s">
        <v>2</v>
      </c>
      <c r="F146" s="3" t="s">
        <v>1082</v>
      </c>
      <c r="G146" s="2">
        <v>8</v>
      </c>
      <c r="H146" s="2">
        <v>3</v>
      </c>
      <c r="I146" s="2">
        <v>24</v>
      </c>
      <c r="J146" s="2">
        <v>4</v>
      </c>
      <c r="K146" s="2">
        <v>20</v>
      </c>
      <c r="L146" s="16">
        <v>18.431999999999999</v>
      </c>
      <c r="M146" s="16">
        <v>17.141999999999999</v>
      </c>
      <c r="N146" s="17"/>
      <c r="O146" s="18"/>
      <c r="P146" s="19">
        <f t="shared" si="6"/>
        <v>0</v>
      </c>
      <c r="Q146" s="19">
        <f t="shared" si="7"/>
        <v>0</v>
      </c>
      <c r="R146" s="19">
        <f t="shared" si="8"/>
        <v>0</v>
      </c>
    </row>
    <row r="147" spans="2:18">
      <c r="B147" t="s">
        <v>0</v>
      </c>
      <c r="C147" s="20">
        <v>872551</v>
      </c>
      <c r="D147" t="s">
        <v>146</v>
      </c>
      <c r="E147" s="20">
        <v>907849</v>
      </c>
      <c r="F147" s="3" t="s">
        <v>1082</v>
      </c>
      <c r="G147" s="2">
        <v>10</v>
      </c>
      <c r="H147" s="2">
        <v>4</v>
      </c>
      <c r="I147" s="2">
        <v>40</v>
      </c>
      <c r="J147" s="2">
        <v>12</v>
      </c>
      <c r="K147" s="2">
        <v>12</v>
      </c>
      <c r="L147" s="16">
        <v>11.335000000000001</v>
      </c>
      <c r="M147" s="16">
        <v>10.285</v>
      </c>
      <c r="N147" s="17"/>
      <c r="O147" s="18"/>
      <c r="P147" s="19">
        <f t="shared" si="6"/>
        <v>0</v>
      </c>
      <c r="Q147" s="19">
        <f t="shared" si="7"/>
        <v>0</v>
      </c>
      <c r="R147" s="19">
        <f t="shared" si="8"/>
        <v>0</v>
      </c>
    </row>
    <row r="148" spans="2:18">
      <c r="B148" t="s">
        <v>0</v>
      </c>
      <c r="C148" s="20">
        <v>872586</v>
      </c>
      <c r="D148" t="s">
        <v>147</v>
      </c>
      <c r="E148" t="s">
        <v>2</v>
      </c>
      <c r="F148" s="3" t="s">
        <v>3</v>
      </c>
      <c r="G148" s="2">
        <v>0</v>
      </c>
      <c r="H148" s="2">
        <v>0</v>
      </c>
      <c r="I148" s="2">
        <v>0</v>
      </c>
      <c r="J148" s="2">
        <v>0</v>
      </c>
      <c r="K148" s="2">
        <v>1</v>
      </c>
      <c r="L148" s="16">
        <v>1</v>
      </c>
      <c r="M148" s="16">
        <v>1</v>
      </c>
      <c r="N148" s="17"/>
      <c r="O148" s="18"/>
      <c r="P148" s="19">
        <f t="shared" si="6"/>
        <v>0</v>
      </c>
      <c r="Q148" s="19" t="str">
        <f t="shared" si="7"/>
        <v/>
      </c>
      <c r="R148" s="19" t="str">
        <f t="shared" si="8"/>
        <v/>
      </c>
    </row>
    <row r="149" spans="2:18">
      <c r="B149" t="s">
        <v>0</v>
      </c>
      <c r="C149" s="20">
        <v>907434</v>
      </c>
      <c r="D149" t="s">
        <v>148</v>
      </c>
      <c r="E149" t="s">
        <v>2</v>
      </c>
      <c r="F149" s="3" t="s">
        <v>32</v>
      </c>
      <c r="G149" s="2">
        <v>1</v>
      </c>
      <c r="H149" s="2">
        <v>1</v>
      </c>
      <c r="I149" s="2">
        <v>1</v>
      </c>
      <c r="J149" s="2">
        <v>0</v>
      </c>
      <c r="K149" s="2">
        <v>1000</v>
      </c>
      <c r="L149" s="16">
        <v>909</v>
      </c>
      <c r="M149" s="16">
        <v>845</v>
      </c>
      <c r="N149" s="17"/>
      <c r="O149" s="18"/>
      <c r="P149" s="19">
        <f t="shared" si="6"/>
        <v>0</v>
      </c>
      <c r="Q149" s="19">
        <f t="shared" si="7"/>
        <v>0</v>
      </c>
      <c r="R149" s="19">
        <f t="shared" si="8"/>
        <v>0</v>
      </c>
    </row>
    <row r="150" spans="2:18">
      <c r="B150" t="s">
        <v>0</v>
      </c>
      <c r="C150" s="2" t="s">
        <v>149</v>
      </c>
      <c r="D150" t="s">
        <v>150</v>
      </c>
      <c r="E150" t="s">
        <v>2</v>
      </c>
      <c r="F150" s="3" t="s">
        <v>1081</v>
      </c>
      <c r="G150" s="2">
        <v>4</v>
      </c>
      <c r="H150" s="2">
        <v>1</v>
      </c>
      <c r="I150" s="2">
        <v>4</v>
      </c>
      <c r="J150" s="2">
        <v>0</v>
      </c>
      <c r="K150" s="2">
        <v>208</v>
      </c>
      <c r="L150" s="16">
        <v>190.66</v>
      </c>
      <c r="M150" s="16">
        <v>175.76</v>
      </c>
      <c r="N150" s="17"/>
      <c r="O150" s="18"/>
      <c r="P150" s="19">
        <f t="shared" si="6"/>
        <v>0</v>
      </c>
      <c r="Q150" s="19">
        <f t="shared" si="7"/>
        <v>0</v>
      </c>
      <c r="R150" s="19">
        <f t="shared" si="8"/>
        <v>0</v>
      </c>
    </row>
    <row r="151" spans="2:18">
      <c r="B151" t="s">
        <v>0</v>
      </c>
      <c r="C151" s="20">
        <v>872589</v>
      </c>
      <c r="D151" t="s">
        <v>151</v>
      </c>
      <c r="E151" t="s">
        <v>2</v>
      </c>
      <c r="F151" s="3" t="s">
        <v>1082</v>
      </c>
      <c r="G151" s="2">
        <v>8</v>
      </c>
      <c r="H151" s="2">
        <v>3</v>
      </c>
      <c r="I151" s="2">
        <v>24</v>
      </c>
      <c r="J151" s="2">
        <v>4</v>
      </c>
      <c r="K151" s="2">
        <v>20</v>
      </c>
      <c r="L151" s="16">
        <v>18.359000000000002</v>
      </c>
      <c r="M151" s="16">
        <v>17.068999999999999</v>
      </c>
      <c r="N151" s="17"/>
      <c r="O151" s="18"/>
      <c r="P151" s="19">
        <f t="shared" si="6"/>
        <v>0</v>
      </c>
      <c r="Q151" s="19">
        <f t="shared" si="7"/>
        <v>0</v>
      </c>
      <c r="R151" s="19">
        <f t="shared" si="8"/>
        <v>0</v>
      </c>
    </row>
    <row r="152" spans="2:18">
      <c r="B152" t="s">
        <v>0</v>
      </c>
      <c r="C152" s="20">
        <v>872588</v>
      </c>
      <c r="D152" t="s">
        <v>152</v>
      </c>
      <c r="E152" t="s">
        <v>2</v>
      </c>
      <c r="F152" s="3" t="s">
        <v>1082</v>
      </c>
      <c r="G152" s="2">
        <v>8</v>
      </c>
      <c r="H152" s="2">
        <v>3</v>
      </c>
      <c r="I152" s="2">
        <v>24</v>
      </c>
      <c r="J152" s="2">
        <v>4</v>
      </c>
      <c r="K152" s="2">
        <v>16</v>
      </c>
      <c r="L152" s="16">
        <v>14.785</v>
      </c>
      <c r="M152" s="16">
        <v>13.654999999999999</v>
      </c>
      <c r="N152" s="17"/>
      <c r="O152" s="18"/>
      <c r="P152" s="19">
        <f t="shared" si="6"/>
        <v>0</v>
      </c>
      <c r="Q152" s="19">
        <f t="shared" si="7"/>
        <v>0</v>
      </c>
      <c r="R152" s="19">
        <f t="shared" si="8"/>
        <v>0</v>
      </c>
    </row>
    <row r="153" spans="2:18">
      <c r="B153" t="s">
        <v>0</v>
      </c>
      <c r="C153" s="20">
        <v>872587</v>
      </c>
      <c r="D153" t="s">
        <v>153</v>
      </c>
      <c r="E153" s="20">
        <v>907853</v>
      </c>
      <c r="F153" s="3" t="s">
        <v>1082</v>
      </c>
      <c r="G153" s="2">
        <v>10</v>
      </c>
      <c r="H153" s="2">
        <v>4</v>
      </c>
      <c r="I153" s="2">
        <v>40</v>
      </c>
      <c r="J153" s="2">
        <v>12</v>
      </c>
      <c r="K153" s="2">
        <v>12</v>
      </c>
      <c r="L153" s="16">
        <v>11.291</v>
      </c>
      <c r="M153" s="16">
        <v>10.241</v>
      </c>
      <c r="N153" s="17"/>
      <c r="O153" s="18"/>
      <c r="P153" s="19">
        <f t="shared" si="6"/>
        <v>0</v>
      </c>
      <c r="Q153" s="19">
        <f t="shared" si="7"/>
        <v>0</v>
      </c>
      <c r="R153" s="19">
        <f t="shared" si="8"/>
        <v>0</v>
      </c>
    </row>
    <row r="154" spans="2:18">
      <c r="B154" t="s">
        <v>0</v>
      </c>
      <c r="C154" s="20">
        <v>894772</v>
      </c>
      <c r="D154" t="s">
        <v>154</v>
      </c>
      <c r="E154" t="s">
        <v>2</v>
      </c>
      <c r="F154" s="3" t="s">
        <v>3</v>
      </c>
      <c r="G154" s="2">
        <v>0</v>
      </c>
      <c r="H154" s="2">
        <v>0</v>
      </c>
      <c r="I154" s="2">
        <v>0</v>
      </c>
      <c r="J154" s="2">
        <v>0</v>
      </c>
      <c r="K154" s="2">
        <v>1</v>
      </c>
      <c r="L154" s="16">
        <v>1</v>
      </c>
      <c r="M154" s="16">
        <v>1</v>
      </c>
      <c r="N154" s="17"/>
      <c r="O154" s="18"/>
      <c r="P154" s="19">
        <f t="shared" si="6"/>
        <v>0</v>
      </c>
      <c r="Q154" s="19" t="str">
        <f t="shared" si="7"/>
        <v/>
      </c>
      <c r="R154" s="19" t="str">
        <f t="shared" si="8"/>
        <v/>
      </c>
    </row>
    <row r="155" spans="2:18">
      <c r="B155" t="s">
        <v>0</v>
      </c>
      <c r="C155" s="20">
        <v>894773</v>
      </c>
      <c r="D155" t="s">
        <v>155</v>
      </c>
      <c r="E155" t="s">
        <v>2</v>
      </c>
      <c r="F155" s="3" t="s">
        <v>32</v>
      </c>
      <c r="G155" s="2">
        <v>1</v>
      </c>
      <c r="H155" s="2">
        <v>1</v>
      </c>
      <c r="I155" s="2">
        <v>1</v>
      </c>
      <c r="J155" s="2">
        <v>0</v>
      </c>
      <c r="K155" s="2">
        <v>1000</v>
      </c>
      <c r="L155" s="16">
        <v>907</v>
      </c>
      <c r="M155" s="16">
        <v>843</v>
      </c>
      <c r="N155" s="17"/>
      <c r="O155" s="18"/>
      <c r="P155" s="19">
        <f t="shared" si="6"/>
        <v>0</v>
      </c>
      <c r="Q155" s="19">
        <f t="shared" si="7"/>
        <v>0</v>
      </c>
      <c r="R155" s="19">
        <f t="shared" si="8"/>
        <v>0</v>
      </c>
    </row>
    <row r="156" spans="2:18">
      <c r="B156" t="s">
        <v>0</v>
      </c>
      <c r="C156" s="20">
        <v>894774</v>
      </c>
      <c r="D156" t="s">
        <v>156</v>
      </c>
      <c r="E156" t="s">
        <v>2</v>
      </c>
      <c r="F156" s="3" t="s">
        <v>1081</v>
      </c>
      <c r="G156" s="2">
        <v>4</v>
      </c>
      <c r="H156" s="2">
        <v>1</v>
      </c>
      <c r="I156" s="2">
        <v>4</v>
      </c>
      <c r="J156" s="2">
        <v>0</v>
      </c>
      <c r="K156" s="2">
        <v>208</v>
      </c>
      <c r="L156" s="16">
        <v>190.244</v>
      </c>
      <c r="M156" s="16">
        <v>175.34399999999999</v>
      </c>
      <c r="N156" s="17"/>
      <c r="O156" s="18"/>
      <c r="P156" s="19">
        <f t="shared" si="6"/>
        <v>0</v>
      </c>
      <c r="Q156" s="19">
        <f t="shared" si="7"/>
        <v>0</v>
      </c>
      <c r="R156" s="19">
        <f t="shared" si="8"/>
        <v>0</v>
      </c>
    </row>
    <row r="157" spans="2:18">
      <c r="B157" t="s">
        <v>0</v>
      </c>
      <c r="C157" s="20">
        <v>896621</v>
      </c>
      <c r="D157" t="s">
        <v>157</v>
      </c>
      <c r="E157" t="s">
        <v>2</v>
      </c>
      <c r="F157" s="3" t="s">
        <v>1082</v>
      </c>
      <c r="G157" s="2">
        <v>8</v>
      </c>
      <c r="H157" s="2">
        <v>3</v>
      </c>
      <c r="I157" s="2">
        <v>24</v>
      </c>
      <c r="J157" s="2">
        <v>4</v>
      </c>
      <c r="K157" s="2">
        <v>20</v>
      </c>
      <c r="L157" s="16">
        <v>18.318999999999999</v>
      </c>
      <c r="M157" s="16">
        <v>17.029</v>
      </c>
      <c r="N157" s="17"/>
      <c r="O157" s="18"/>
      <c r="P157" s="19">
        <f t="shared" si="6"/>
        <v>0</v>
      </c>
      <c r="Q157" s="19">
        <f t="shared" si="7"/>
        <v>0</v>
      </c>
      <c r="R157" s="19">
        <f t="shared" si="8"/>
        <v>0</v>
      </c>
    </row>
    <row r="158" spans="2:18">
      <c r="B158" t="s">
        <v>0</v>
      </c>
      <c r="C158" s="20">
        <v>894775</v>
      </c>
      <c r="D158" t="s">
        <v>158</v>
      </c>
      <c r="E158" s="20">
        <v>907862</v>
      </c>
      <c r="F158" s="3" t="s">
        <v>1082</v>
      </c>
      <c r="G158" s="2">
        <v>10</v>
      </c>
      <c r="H158" s="2">
        <v>4</v>
      </c>
      <c r="I158" s="2">
        <v>40</v>
      </c>
      <c r="J158" s="2">
        <v>12</v>
      </c>
      <c r="K158" s="2">
        <v>12</v>
      </c>
      <c r="L158" s="16">
        <v>11.266999999999999</v>
      </c>
      <c r="M158" s="16">
        <v>10.217000000000001</v>
      </c>
      <c r="N158" s="17"/>
      <c r="O158" s="18"/>
      <c r="P158" s="19">
        <f t="shared" si="6"/>
        <v>0</v>
      </c>
      <c r="Q158" s="19">
        <f t="shared" si="7"/>
        <v>0</v>
      </c>
      <c r="R158" s="19">
        <f t="shared" si="8"/>
        <v>0</v>
      </c>
    </row>
    <row r="159" spans="2:18">
      <c r="B159" t="s">
        <v>0</v>
      </c>
      <c r="C159" s="20">
        <v>872799</v>
      </c>
      <c r="D159" t="s">
        <v>159</v>
      </c>
      <c r="E159" t="s">
        <v>2</v>
      </c>
      <c r="F159" s="3" t="s">
        <v>3</v>
      </c>
      <c r="G159" s="2">
        <v>0</v>
      </c>
      <c r="H159" s="2">
        <v>0</v>
      </c>
      <c r="I159" s="2">
        <v>0</v>
      </c>
      <c r="J159" s="2">
        <v>0</v>
      </c>
      <c r="K159" s="2">
        <v>1</v>
      </c>
      <c r="L159" s="16">
        <v>1</v>
      </c>
      <c r="M159" s="16">
        <v>1</v>
      </c>
      <c r="N159" s="17"/>
      <c r="O159" s="18"/>
      <c r="P159" s="19">
        <f t="shared" si="6"/>
        <v>0</v>
      </c>
      <c r="Q159" s="19" t="str">
        <f t="shared" si="7"/>
        <v/>
      </c>
      <c r="R159" s="19" t="str">
        <f t="shared" si="8"/>
        <v/>
      </c>
    </row>
    <row r="160" spans="2:18">
      <c r="B160" t="s">
        <v>0</v>
      </c>
      <c r="C160" s="2" t="s">
        <v>160</v>
      </c>
      <c r="D160" t="s">
        <v>161</v>
      </c>
      <c r="E160" t="s">
        <v>2</v>
      </c>
      <c r="F160" s="3" t="s">
        <v>1081</v>
      </c>
      <c r="G160" s="2">
        <v>4</v>
      </c>
      <c r="H160" s="2">
        <v>1</v>
      </c>
      <c r="I160" s="2">
        <v>4</v>
      </c>
      <c r="J160" s="2">
        <v>0</v>
      </c>
      <c r="K160" s="2">
        <v>208</v>
      </c>
      <c r="L160" s="16">
        <v>192.11600000000001</v>
      </c>
      <c r="M160" s="16">
        <v>177.21600000000001</v>
      </c>
      <c r="N160" s="17"/>
      <c r="O160" s="18"/>
      <c r="P160" s="19">
        <f t="shared" si="6"/>
        <v>0</v>
      </c>
      <c r="Q160" s="19">
        <f t="shared" si="7"/>
        <v>0</v>
      </c>
      <c r="R160" s="19">
        <f t="shared" si="8"/>
        <v>0</v>
      </c>
    </row>
    <row r="161" spans="2:18">
      <c r="B161" t="s">
        <v>0</v>
      </c>
      <c r="C161" s="2" t="s">
        <v>162</v>
      </c>
      <c r="D161" t="s">
        <v>163</v>
      </c>
      <c r="E161" t="s">
        <v>2</v>
      </c>
      <c r="F161" s="3" t="s">
        <v>1081</v>
      </c>
      <c r="G161" s="2">
        <v>6</v>
      </c>
      <c r="H161" s="2">
        <v>1</v>
      </c>
      <c r="I161" s="2">
        <v>6</v>
      </c>
      <c r="J161" s="2">
        <v>0</v>
      </c>
      <c r="K161" s="2">
        <v>60</v>
      </c>
      <c r="L161" s="16">
        <v>55.32</v>
      </c>
      <c r="M161" s="16">
        <v>51.12</v>
      </c>
      <c r="N161" s="17"/>
      <c r="O161" s="18"/>
      <c r="P161" s="19">
        <f t="shared" si="6"/>
        <v>0</v>
      </c>
      <c r="Q161" s="19">
        <f t="shared" si="7"/>
        <v>0</v>
      </c>
      <c r="R161" s="19">
        <f t="shared" si="8"/>
        <v>0</v>
      </c>
    </row>
    <row r="162" spans="2:18">
      <c r="B162" t="s">
        <v>0</v>
      </c>
      <c r="C162" s="20">
        <v>872379</v>
      </c>
      <c r="D162" t="s">
        <v>164</v>
      </c>
      <c r="E162" t="s">
        <v>2</v>
      </c>
      <c r="F162" s="3" t="s">
        <v>1083</v>
      </c>
      <c r="G162" s="2">
        <v>10</v>
      </c>
      <c r="H162" s="2">
        <v>3</v>
      </c>
      <c r="I162" s="2">
        <v>30</v>
      </c>
      <c r="J162" s="2">
        <v>0</v>
      </c>
      <c r="K162" s="2">
        <v>20</v>
      </c>
      <c r="L162" s="16">
        <v>18.07</v>
      </c>
      <c r="M162" s="16">
        <v>17.04</v>
      </c>
      <c r="N162" s="17"/>
      <c r="O162" s="18"/>
      <c r="P162" s="19">
        <f t="shared" si="6"/>
        <v>0</v>
      </c>
      <c r="Q162" s="19">
        <f t="shared" si="7"/>
        <v>0</v>
      </c>
      <c r="R162" s="19">
        <f t="shared" si="8"/>
        <v>0</v>
      </c>
    </row>
    <row r="163" spans="2:18">
      <c r="B163" t="s">
        <v>0</v>
      </c>
      <c r="C163" s="20">
        <v>872378</v>
      </c>
      <c r="D163" t="s">
        <v>165</v>
      </c>
      <c r="E163" t="s">
        <v>2</v>
      </c>
      <c r="F163" s="3" t="s">
        <v>1082</v>
      </c>
      <c r="G163" s="2">
        <v>8</v>
      </c>
      <c r="H163" s="2">
        <v>3</v>
      </c>
      <c r="I163" s="2">
        <v>24</v>
      </c>
      <c r="J163" s="2">
        <v>4</v>
      </c>
      <c r="K163" s="2">
        <v>16</v>
      </c>
      <c r="L163" s="16">
        <v>14.898999999999999</v>
      </c>
      <c r="M163" s="16">
        <v>13.768000000000001</v>
      </c>
      <c r="N163" s="17"/>
      <c r="O163" s="18"/>
      <c r="P163" s="19">
        <f t="shared" si="6"/>
        <v>0</v>
      </c>
      <c r="Q163" s="19">
        <f t="shared" si="7"/>
        <v>0</v>
      </c>
      <c r="R163" s="19">
        <f t="shared" si="8"/>
        <v>0</v>
      </c>
    </row>
    <row r="164" spans="2:18">
      <c r="B164" t="s">
        <v>0</v>
      </c>
      <c r="C164" s="20">
        <v>872377</v>
      </c>
      <c r="D164" t="s">
        <v>166</v>
      </c>
      <c r="E164" s="20">
        <v>907819</v>
      </c>
      <c r="F164" s="3" t="s">
        <v>1082</v>
      </c>
      <c r="G164" s="2">
        <v>10</v>
      </c>
      <c r="H164" s="2">
        <v>4</v>
      </c>
      <c r="I164" s="2">
        <v>40</v>
      </c>
      <c r="J164" s="2">
        <v>12</v>
      </c>
      <c r="K164" s="2">
        <v>12</v>
      </c>
      <c r="L164" s="16">
        <v>11.375999999999999</v>
      </c>
      <c r="M164" s="16">
        <v>10.326000000000001</v>
      </c>
      <c r="N164" s="17"/>
      <c r="O164" s="18"/>
      <c r="P164" s="19">
        <f t="shared" si="6"/>
        <v>0</v>
      </c>
      <c r="Q164" s="19">
        <f t="shared" si="7"/>
        <v>0</v>
      </c>
      <c r="R164" s="19">
        <f t="shared" si="8"/>
        <v>0</v>
      </c>
    </row>
    <row r="165" spans="2:18">
      <c r="B165" t="s">
        <v>0</v>
      </c>
      <c r="C165" s="20">
        <v>892279</v>
      </c>
      <c r="D165" t="s">
        <v>167</v>
      </c>
      <c r="E165" t="s">
        <v>2</v>
      </c>
      <c r="F165" s="3" t="s">
        <v>32</v>
      </c>
      <c r="G165" s="2">
        <v>1</v>
      </c>
      <c r="H165" s="2">
        <v>1</v>
      </c>
      <c r="I165" s="2">
        <v>1</v>
      </c>
      <c r="J165" s="2">
        <v>0</v>
      </c>
      <c r="K165" s="2">
        <v>1000</v>
      </c>
      <c r="L165" s="16">
        <v>919</v>
      </c>
      <c r="M165" s="16">
        <v>855</v>
      </c>
      <c r="N165" s="17"/>
      <c r="O165" s="18"/>
      <c r="P165" s="19">
        <f t="shared" si="6"/>
        <v>0</v>
      </c>
      <c r="Q165" s="19">
        <f t="shared" si="7"/>
        <v>0</v>
      </c>
      <c r="R165" s="19">
        <f t="shared" si="8"/>
        <v>0</v>
      </c>
    </row>
    <row r="166" spans="2:18">
      <c r="B166" t="s">
        <v>0</v>
      </c>
      <c r="C166" s="20">
        <v>892277</v>
      </c>
      <c r="D166" t="s">
        <v>168</v>
      </c>
      <c r="E166" t="s">
        <v>2</v>
      </c>
      <c r="F166" s="3" t="s">
        <v>1083</v>
      </c>
      <c r="G166" s="2">
        <v>10</v>
      </c>
      <c r="H166" s="2">
        <v>3</v>
      </c>
      <c r="I166" s="2">
        <v>30</v>
      </c>
      <c r="J166" s="2">
        <v>0</v>
      </c>
      <c r="K166" s="2">
        <v>20</v>
      </c>
      <c r="L166" s="16">
        <v>18.13</v>
      </c>
      <c r="M166" s="16">
        <v>17.100000000000001</v>
      </c>
      <c r="N166" s="17"/>
      <c r="O166" s="18"/>
      <c r="P166" s="19">
        <f t="shared" si="6"/>
        <v>0</v>
      </c>
      <c r="Q166" s="19">
        <f t="shared" si="7"/>
        <v>0</v>
      </c>
      <c r="R166" s="19">
        <f t="shared" si="8"/>
        <v>0</v>
      </c>
    </row>
    <row r="167" spans="2:18">
      <c r="B167" t="s">
        <v>0</v>
      </c>
      <c r="C167" s="20">
        <v>888685</v>
      </c>
      <c r="D167" t="s">
        <v>169</v>
      </c>
      <c r="E167" t="s">
        <v>2</v>
      </c>
      <c r="F167" s="3" t="s">
        <v>3</v>
      </c>
      <c r="G167" s="2">
        <v>0</v>
      </c>
      <c r="H167" s="2">
        <v>0</v>
      </c>
      <c r="I167" s="2">
        <v>0</v>
      </c>
      <c r="J167" s="2">
        <v>0</v>
      </c>
      <c r="K167" s="2">
        <v>1</v>
      </c>
      <c r="L167" s="16">
        <v>1</v>
      </c>
      <c r="M167" s="16">
        <v>1</v>
      </c>
      <c r="N167" s="17"/>
      <c r="O167" s="18"/>
      <c r="P167" s="19">
        <f t="shared" si="6"/>
        <v>0</v>
      </c>
      <c r="Q167" s="19" t="str">
        <f t="shared" si="7"/>
        <v/>
      </c>
      <c r="R167" s="19" t="str">
        <f t="shared" si="8"/>
        <v/>
      </c>
    </row>
    <row r="168" spans="2:18">
      <c r="B168" t="s">
        <v>0</v>
      </c>
      <c r="C168" s="2" t="s">
        <v>170</v>
      </c>
      <c r="D168" t="s">
        <v>171</v>
      </c>
      <c r="E168" t="s">
        <v>2</v>
      </c>
      <c r="F168" s="3" t="s">
        <v>32</v>
      </c>
      <c r="G168" s="2">
        <v>1</v>
      </c>
      <c r="H168" s="2">
        <v>1</v>
      </c>
      <c r="I168" s="2">
        <v>1</v>
      </c>
      <c r="J168" s="2">
        <v>0</v>
      </c>
      <c r="K168" s="2">
        <v>1000</v>
      </c>
      <c r="L168" s="16">
        <v>919</v>
      </c>
      <c r="M168" s="16">
        <v>855</v>
      </c>
      <c r="N168" s="17"/>
      <c r="O168" s="18"/>
      <c r="P168" s="19">
        <f t="shared" si="6"/>
        <v>0</v>
      </c>
      <c r="Q168" s="19">
        <f t="shared" si="7"/>
        <v>0</v>
      </c>
      <c r="R168" s="19">
        <f t="shared" si="8"/>
        <v>0</v>
      </c>
    </row>
    <row r="169" spans="2:18">
      <c r="B169" t="s">
        <v>0</v>
      </c>
      <c r="C169" s="2" t="s">
        <v>172</v>
      </c>
      <c r="D169" t="s">
        <v>173</v>
      </c>
      <c r="E169" t="s">
        <v>2</v>
      </c>
      <c r="F169" s="3" t="s">
        <v>1081</v>
      </c>
      <c r="G169" s="2">
        <v>4</v>
      </c>
      <c r="H169" s="2">
        <v>1</v>
      </c>
      <c r="I169" s="2">
        <v>4</v>
      </c>
      <c r="J169" s="2">
        <v>0</v>
      </c>
      <c r="K169" s="2">
        <v>208</v>
      </c>
      <c r="L169" s="16">
        <v>192.74</v>
      </c>
      <c r="M169" s="16">
        <v>177.84</v>
      </c>
      <c r="N169" s="17"/>
      <c r="O169" s="18"/>
      <c r="P169" s="19">
        <f t="shared" si="6"/>
        <v>0</v>
      </c>
      <c r="Q169" s="19">
        <f t="shared" si="7"/>
        <v>0</v>
      </c>
      <c r="R169" s="19">
        <f t="shared" si="8"/>
        <v>0</v>
      </c>
    </row>
    <row r="170" spans="2:18">
      <c r="B170" t="s">
        <v>0</v>
      </c>
      <c r="C170" s="2" t="s">
        <v>174</v>
      </c>
      <c r="D170" t="s">
        <v>175</v>
      </c>
      <c r="E170" t="s">
        <v>2</v>
      </c>
      <c r="F170" s="3" t="s">
        <v>1081</v>
      </c>
      <c r="G170" s="2">
        <v>6</v>
      </c>
      <c r="H170" s="2">
        <v>1</v>
      </c>
      <c r="I170" s="2">
        <v>6</v>
      </c>
      <c r="J170" s="2">
        <v>0</v>
      </c>
      <c r="K170" s="2">
        <v>60</v>
      </c>
      <c r="L170" s="16">
        <v>55.5</v>
      </c>
      <c r="M170" s="16">
        <v>51.3</v>
      </c>
      <c r="N170" s="17"/>
      <c r="O170" s="18"/>
      <c r="P170" s="19">
        <f t="shared" si="6"/>
        <v>0</v>
      </c>
      <c r="Q170" s="19">
        <f t="shared" si="7"/>
        <v>0</v>
      </c>
      <c r="R170" s="19">
        <f t="shared" si="8"/>
        <v>0</v>
      </c>
    </row>
    <row r="171" spans="2:18">
      <c r="B171" t="s">
        <v>0</v>
      </c>
      <c r="C171" s="20">
        <v>872384</v>
      </c>
      <c r="D171" t="s">
        <v>176</v>
      </c>
      <c r="E171" t="s">
        <v>2</v>
      </c>
      <c r="F171" s="3" t="s">
        <v>1083</v>
      </c>
      <c r="G171" s="2">
        <v>10</v>
      </c>
      <c r="H171" s="2">
        <v>3</v>
      </c>
      <c r="I171" s="2">
        <v>30</v>
      </c>
      <c r="J171" s="2">
        <v>0</v>
      </c>
      <c r="K171" s="2">
        <v>20</v>
      </c>
      <c r="L171" s="16">
        <v>18.13</v>
      </c>
      <c r="M171" s="16">
        <v>17.100000000000001</v>
      </c>
      <c r="N171" s="17"/>
      <c r="O171" s="18"/>
      <c r="P171" s="19">
        <f t="shared" si="6"/>
        <v>0</v>
      </c>
      <c r="Q171" s="19">
        <f t="shared" si="7"/>
        <v>0</v>
      </c>
      <c r="R171" s="19">
        <f t="shared" si="8"/>
        <v>0</v>
      </c>
    </row>
    <row r="172" spans="2:18">
      <c r="B172" t="s">
        <v>0</v>
      </c>
      <c r="C172" s="20">
        <v>872382</v>
      </c>
      <c r="D172" t="s">
        <v>177</v>
      </c>
      <c r="E172" t="s">
        <v>2</v>
      </c>
      <c r="F172" s="3" t="s">
        <v>1082</v>
      </c>
      <c r="G172" s="2">
        <v>8</v>
      </c>
      <c r="H172" s="2">
        <v>3</v>
      </c>
      <c r="I172" s="2">
        <v>24</v>
      </c>
      <c r="J172" s="2">
        <v>4</v>
      </c>
      <c r="K172" s="2">
        <v>20</v>
      </c>
      <c r="L172" s="16">
        <v>18.561</v>
      </c>
      <c r="M172" s="16">
        <v>17.271000000000001</v>
      </c>
      <c r="N172" s="17"/>
      <c r="O172" s="18"/>
      <c r="P172" s="19">
        <f t="shared" si="6"/>
        <v>0</v>
      </c>
      <c r="Q172" s="19">
        <f t="shared" si="7"/>
        <v>0</v>
      </c>
      <c r="R172" s="19">
        <f t="shared" si="8"/>
        <v>0</v>
      </c>
    </row>
    <row r="173" spans="2:18">
      <c r="B173" t="s">
        <v>0</v>
      </c>
      <c r="C173" s="20">
        <v>872381</v>
      </c>
      <c r="D173" t="s">
        <v>178</v>
      </c>
      <c r="E173" t="s">
        <v>2</v>
      </c>
      <c r="F173" s="3" t="s">
        <v>1082</v>
      </c>
      <c r="G173" s="2">
        <v>8</v>
      </c>
      <c r="H173" s="2">
        <v>3</v>
      </c>
      <c r="I173" s="2">
        <v>24</v>
      </c>
      <c r="J173" s="2">
        <v>4</v>
      </c>
      <c r="K173" s="2">
        <v>16</v>
      </c>
      <c r="L173" s="16">
        <v>14.946999999999999</v>
      </c>
      <c r="M173" s="16">
        <v>13.817</v>
      </c>
      <c r="N173" s="17"/>
      <c r="O173" s="18"/>
      <c r="P173" s="19">
        <f t="shared" si="6"/>
        <v>0</v>
      </c>
      <c r="Q173" s="19">
        <f t="shared" si="7"/>
        <v>0</v>
      </c>
      <c r="R173" s="19">
        <f t="shared" si="8"/>
        <v>0</v>
      </c>
    </row>
    <row r="174" spans="2:18">
      <c r="B174" t="s">
        <v>0</v>
      </c>
      <c r="C174" s="20">
        <v>872380</v>
      </c>
      <c r="D174" t="s">
        <v>179</v>
      </c>
      <c r="E174" s="20">
        <v>907820</v>
      </c>
      <c r="F174" s="3" t="s">
        <v>1082</v>
      </c>
      <c r="G174" s="2">
        <v>10</v>
      </c>
      <c r="H174" s="2">
        <v>4</v>
      </c>
      <c r="I174" s="2">
        <v>40</v>
      </c>
      <c r="J174" s="2">
        <v>12</v>
      </c>
      <c r="K174" s="2">
        <v>12</v>
      </c>
      <c r="L174" s="16">
        <v>11.413</v>
      </c>
      <c r="M174" s="16">
        <v>10.363</v>
      </c>
      <c r="N174" s="17"/>
      <c r="O174" s="18"/>
      <c r="P174" s="19">
        <f t="shared" si="6"/>
        <v>0</v>
      </c>
      <c r="Q174" s="19">
        <f t="shared" si="7"/>
        <v>0</v>
      </c>
      <c r="R174" s="19">
        <f t="shared" si="8"/>
        <v>0</v>
      </c>
    </row>
    <row r="175" spans="2:18">
      <c r="B175" t="s">
        <v>0</v>
      </c>
      <c r="C175" s="20">
        <v>872256</v>
      </c>
      <c r="D175" t="s">
        <v>180</v>
      </c>
      <c r="E175" t="s">
        <v>2</v>
      </c>
      <c r="F175" s="3" t="s">
        <v>3</v>
      </c>
      <c r="G175" s="2">
        <v>0</v>
      </c>
      <c r="H175" s="2">
        <v>0</v>
      </c>
      <c r="I175" s="2">
        <v>0</v>
      </c>
      <c r="J175" s="2">
        <v>0</v>
      </c>
      <c r="K175" s="2">
        <v>1</v>
      </c>
      <c r="L175" s="16">
        <v>1</v>
      </c>
      <c r="M175" s="16">
        <v>1</v>
      </c>
      <c r="N175" s="17"/>
      <c r="O175" s="18"/>
      <c r="P175" s="19">
        <f t="shared" si="6"/>
        <v>0</v>
      </c>
      <c r="Q175" s="19" t="str">
        <f t="shared" si="7"/>
        <v/>
      </c>
      <c r="R175" s="19" t="str">
        <f t="shared" si="8"/>
        <v/>
      </c>
    </row>
    <row r="176" spans="2:18">
      <c r="B176" t="s">
        <v>0</v>
      </c>
      <c r="C176" s="20">
        <v>872273</v>
      </c>
      <c r="D176" t="s">
        <v>181</v>
      </c>
      <c r="E176" t="s">
        <v>2</v>
      </c>
      <c r="F176" s="3" t="s">
        <v>1081</v>
      </c>
      <c r="G176" s="2">
        <v>4</v>
      </c>
      <c r="H176" s="2">
        <v>1</v>
      </c>
      <c r="I176" s="2">
        <v>4</v>
      </c>
      <c r="J176" s="2">
        <v>0</v>
      </c>
      <c r="K176" s="2">
        <v>208</v>
      </c>
      <c r="L176" s="16">
        <v>195.65199999999999</v>
      </c>
      <c r="M176" s="16">
        <v>180.75200000000001</v>
      </c>
      <c r="N176" s="17"/>
      <c r="O176" s="18"/>
      <c r="P176" s="19">
        <f t="shared" si="6"/>
        <v>0</v>
      </c>
      <c r="Q176" s="19">
        <f t="shared" si="7"/>
        <v>0</v>
      </c>
      <c r="R176" s="19">
        <f t="shared" si="8"/>
        <v>0</v>
      </c>
    </row>
    <row r="177" spans="2:18">
      <c r="B177" t="s">
        <v>0</v>
      </c>
      <c r="C177" s="20">
        <v>872257</v>
      </c>
      <c r="D177" t="s">
        <v>182</v>
      </c>
      <c r="E177" t="s">
        <v>2</v>
      </c>
      <c r="F177" s="3" t="s">
        <v>1081</v>
      </c>
      <c r="G177" s="2">
        <v>6</v>
      </c>
      <c r="H177" s="2">
        <v>1</v>
      </c>
      <c r="I177" s="2">
        <v>6</v>
      </c>
      <c r="J177" s="2">
        <v>0</v>
      </c>
      <c r="K177" s="2">
        <v>60</v>
      </c>
      <c r="L177" s="16">
        <v>56.34</v>
      </c>
      <c r="M177" s="16">
        <v>52.14</v>
      </c>
      <c r="N177" s="17"/>
      <c r="O177" s="18"/>
      <c r="P177" s="19">
        <f t="shared" si="6"/>
        <v>0</v>
      </c>
      <c r="Q177" s="19">
        <f t="shared" si="7"/>
        <v>0</v>
      </c>
      <c r="R177" s="19">
        <f t="shared" si="8"/>
        <v>0</v>
      </c>
    </row>
    <row r="178" spans="2:18">
      <c r="B178" t="s">
        <v>0</v>
      </c>
      <c r="C178" s="20">
        <v>872258</v>
      </c>
      <c r="D178" t="s">
        <v>183</v>
      </c>
      <c r="E178" t="s">
        <v>2</v>
      </c>
      <c r="F178" s="3" t="s">
        <v>1083</v>
      </c>
      <c r="G178" s="2">
        <v>10</v>
      </c>
      <c r="H178" s="2">
        <v>3</v>
      </c>
      <c r="I178" s="2">
        <v>30</v>
      </c>
      <c r="J178" s="2">
        <v>0</v>
      </c>
      <c r="K178" s="2">
        <v>20</v>
      </c>
      <c r="L178" s="16">
        <v>18.41</v>
      </c>
      <c r="M178" s="16">
        <v>17.38</v>
      </c>
      <c r="N178" s="17"/>
      <c r="O178" s="18"/>
      <c r="P178" s="19">
        <f t="shared" si="6"/>
        <v>0</v>
      </c>
      <c r="Q178" s="19">
        <f t="shared" si="7"/>
        <v>0</v>
      </c>
      <c r="R178" s="19">
        <f t="shared" si="8"/>
        <v>0</v>
      </c>
    </row>
    <row r="179" spans="2:18">
      <c r="B179" t="s">
        <v>0</v>
      </c>
      <c r="C179" s="20">
        <v>872259</v>
      </c>
      <c r="D179" t="s">
        <v>184</v>
      </c>
      <c r="E179" t="s">
        <v>2</v>
      </c>
      <c r="F179" s="3" t="s">
        <v>1082</v>
      </c>
      <c r="G179" s="2">
        <v>8</v>
      </c>
      <c r="H179" s="2">
        <v>3</v>
      </c>
      <c r="I179" s="2">
        <v>24</v>
      </c>
      <c r="J179" s="2">
        <v>4</v>
      </c>
      <c r="K179" s="2">
        <v>20</v>
      </c>
      <c r="L179" s="16">
        <v>18.844000000000001</v>
      </c>
      <c r="M179" s="16">
        <v>17.553999999999998</v>
      </c>
      <c r="N179" s="17"/>
      <c r="O179" s="18"/>
      <c r="P179" s="19">
        <f t="shared" si="6"/>
        <v>0</v>
      </c>
      <c r="Q179" s="19">
        <f t="shared" si="7"/>
        <v>0</v>
      </c>
      <c r="R179" s="19">
        <f t="shared" si="8"/>
        <v>0</v>
      </c>
    </row>
    <row r="180" spans="2:18">
      <c r="B180" t="s">
        <v>0</v>
      </c>
      <c r="C180" s="20">
        <v>872260</v>
      </c>
      <c r="D180" t="s">
        <v>185</v>
      </c>
      <c r="E180" t="s">
        <v>2</v>
      </c>
      <c r="F180" s="3" t="s">
        <v>1082</v>
      </c>
      <c r="G180" s="2">
        <v>8</v>
      </c>
      <c r="H180" s="2">
        <v>3</v>
      </c>
      <c r="I180" s="2">
        <v>24</v>
      </c>
      <c r="J180" s="2">
        <v>4</v>
      </c>
      <c r="K180" s="2">
        <v>16</v>
      </c>
      <c r="L180" s="16">
        <v>15.173</v>
      </c>
      <c r="M180" s="16">
        <v>14.042999999999999</v>
      </c>
      <c r="N180" s="17"/>
      <c r="O180" s="18"/>
      <c r="P180" s="19">
        <f t="shared" si="6"/>
        <v>0</v>
      </c>
      <c r="Q180" s="19">
        <f t="shared" si="7"/>
        <v>0</v>
      </c>
      <c r="R180" s="19">
        <f t="shared" si="8"/>
        <v>0</v>
      </c>
    </row>
    <row r="181" spans="2:18">
      <c r="B181" t="s">
        <v>0</v>
      </c>
      <c r="C181" s="20">
        <v>872271</v>
      </c>
      <c r="D181" t="s">
        <v>186</v>
      </c>
      <c r="E181" s="20">
        <v>907817</v>
      </c>
      <c r="F181" s="3" t="s">
        <v>1082</v>
      </c>
      <c r="G181" s="2">
        <v>10</v>
      </c>
      <c r="H181" s="2">
        <v>4</v>
      </c>
      <c r="I181" s="2">
        <v>40</v>
      </c>
      <c r="J181" s="2">
        <v>12</v>
      </c>
      <c r="K181" s="2">
        <v>12</v>
      </c>
      <c r="L181" s="16">
        <v>11.582000000000001</v>
      </c>
      <c r="M181" s="16">
        <v>10.532</v>
      </c>
      <c r="N181" s="17"/>
      <c r="O181" s="18"/>
      <c r="P181" s="19">
        <f t="shared" si="6"/>
        <v>0</v>
      </c>
      <c r="Q181" s="19">
        <f t="shared" si="7"/>
        <v>0</v>
      </c>
      <c r="R181" s="19">
        <f t="shared" si="8"/>
        <v>0</v>
      </c>
    </row>
    <row r="182" spans="2:18">
      <c r="B182" t="s">
        <v>0</v>
      </c>
      <c r="C182" s="2" t="s">
        <v>187</v>
      </c>
      <c r="D182" t="s">
        <v>188</v>
      </c>
      <c r="E182" t="s">
        <v>2</v>
      </c>
      <c r="F182" s="3" t="s">
        <v>1081</v>
      </c>
      <c r="G182" s="2">
        <v>4</v>
      </c>
      <c r="H182" s="2">
        <v>1</v>
      </c>
      <c r="I182" s="2">
        <v>4</v>
      </c>
      <c r="J182" s="2">
        <v>0</v>
      </c>
      <c r="K182" s="2">
        <v>208</v>
      </c>
      <c r="L182" s="16">
        <v>192.32400000000001</v>
      </c>
      <c r="M182" s="16">
        <v>177.42400000000001</v>
      </c>
      <c r="N182" s="17"/>
      <c r="O182" s="18"/>
      <c r="P182" s="19">
        <f t="shared" si="6"/>
        <v>0</v>
      </c>
      <c r="Q182" s="19">
        <f t="shared" si="7"/>
        <v>0</v>
      </c>
      <c r="R182" s="19">
        <f t="shared" si="8"/>
        <v>0</v>
      </c>
    </row>
    <row r="183" spans="2:18">
      <c r="B183" t="s">
        <v>0</v>
      </c>
      <c r="C183" s="20">
        <v>873434</v>
      </c>
      <c r="D183" t="s">
        <v>189</v>
      </c>
      <c r="E183" t="s">
        <v>2</v>
      </c>
      <c r="F183" s="3" t="s">
        <v>1082</v>
      </c>
      <c r="G183" s="2">
        <v>8</v>
      </c>
      <c r="H183" s="2">
        <v>3</v>
      </c>
      <c r="I183" s="2">
        <v>24</v>
      </c>
      <c r="J183" s="2">
        <v>4</v>
      </c>
      <c r="K183" s="2">
        <v>16</v>
      </c>
      <c r="L183" s="16">
        <v>14.914</v>
      </c>
      <c r="M183" s="16">
        <v>13.784000000000001</v>
      </c>
      <c r="N183" s="17"/>
      <c r="O183" s="18"/>
      <c r="P183" s="19">
        <f t="shared" si="6"/>
        <v>0</v>
      </c>
      <c r="Q183" s="19">
        <f t="shared" si="7"/>
        <v>0</v>
      </c>
      <c r="R183" s="19">
        <f t="shared" si="8"/>
        <v>0</v>
      </c>
    </row>
    <row r="184" spans="2:18">
      <c r="B184" t="s">
        <v>0</v>
      </c>
      <c r="C184" s="20">
        <v>873433</v>
      </c>
      <c r="D184" t="s">
        <v>190</v>
      </c>
      <c r="E184" s="20">
        <v>908789</v>
      </c>
      <c r="F184" s="3" t="s">
        <v>1082</v>
      </c>
      <c r="G184" s="2">
        <v>10</v>
      </c>
      <c r="H184" s="2">
        <v>4</v>
      </c>
      <c r="I184" s="2">
        <v>40</v>
      </c>
      <c r="J184" s="2">
        <v>12</v>
      </c>
      <c r="K184" s="2">
        <v>12</v>
      </c>
      <c r="L184" s="16">
        <v>11.388</v>
      </c>
      <c r="M184" s="16">
        <v>10.337999999999999</v>
      </c>
      <c r="N184" s="17"/>
      <c r="O184" s="18"/>
      <c r="P184" s="19">
        <f t="shared" si="6"/>
        <v>0</v>
      </c>
      <c r="Q184" s="19">
        <f t="shared" si="7"/>
        <v>0</v>
      </c>
      <c r="R184" s="19">
        <f t="shared" si="8"/>
        <v>0</v>
      </c>
    </row>
    <row r="185" spans="2:18">
      <c r="B185" t="s">
        <v>0</v>
      </c>
      <c r="C185" s="20">
        <v>873337</v>
      </c>
      <c r="D185" t="s">
        <v>191</v>
      </c>
      <c r="E185" t="s">
        <v>2</v>
      </c>
      <c r="F185" s="3" t="s">
        <v>3</v>
      </c>
      <c r="G185" s="2">
        <v>0</v>
      </c>
      <c r="H185" s="2">
        <v>0</v>
      </c>
      <c r="I185" s="2">
        <v>0</v>
      </c>
      <c r="J185" s="2">
        <v>0</v>
      </c>
      <c r="K185" s="2">
        <v>1</v>
      </c>
      <c r="L185" s="16">
        <v>1</v>
      </c>
      <c r="M185" s="16">
        <v>1</v>
      </c>
      <c r="N185" s="17"/>
      <c r="O185" s="18"/>
      <c r="P185" s="19">
        <f t="shared" si="6"/>
        <v>0</v>
      </c>
      <c r="Q185" s="19" t="str">
        <f t="shared" si="7"/>
        <v/>
      </c>
      <c r="R185" s="19" t="str">
        <f t="shared" si="8"/>
        <v/>
      </c>
    </row>
    <row r="186" spans="2:18">
      <c r="B186" t="s">
        <v>0</v>
      </c>
      <c r="C186" s="2" t="s">
        <v>192</v>
      </c>
      <c r="D186" t="s">
        <v>193</v>
      </c>
      <c r="E186" t="s">
        <v>2</v>
      </c>
      <c r="F186" s="3" t="s">
        <v>1081</v>
      </c>
      <c r="G186" s="2">
        <v>4</v>
      </c>
      <c r="H186" s="2">
        <v>1</v>
      </c>
      <c r="I186" s="2">
        <v>4</v>
      </c>
      <c r="J186" s="2">
        <v>0</v>
      </c>
      <c r="K186" s="2">
        <v>208</v>
      </c>
      <c r="L186" s="16">
        <v>193.572</v>
      </c>
      <c r="M186" s="16">
        <v>178.672</v>
      </c>
      <c r="N186" s="17"/>
      <c r="O186" s="18"/>
      <c r="P186" s="19">
        <f t="shared" si="6"/>
        <v>0</v>
      </c>
      <c r="Q186" s="19">
        <f t="shared" si="7"/>
        <v>0</v>
      </c>
      <c r="R186" s="19">
        <f t="shared" si="8"/>
        <v>0</v>
      </c>
    </row>
    <row r="187" spans="2:18">
      <c r="B187" t="s">
        <v>0</v>
      </c>
      <c r="C187" s="20">
        <v>873339</v>
      </c>
      <c r="D187" t="s">
        <v>194</v>
      </c>
      <c r="E187" t="s">
        <v>2</v>
      </c>
      <c r="F187" s="3" t="s">
        <v>1082</v>
      </c>
      <c r="G187" s="2">
        <v>8</v>
      </c>
      <c r="H187" s="2">
        <v>3</v>
      </c>
      <c r="I187" s="2">
        <v>24</v>
      </c>
      <c r="J187" s="2">
        <v>4</v>
      </c>
      <c r="K187" s="2">
        <v>20</v>
      </c>
      <c r="L187" s="16">
        <v>18.641999999999999</v>
      </c>
      <c r="M187" s="16">
        <v>17.352</v>
      </c>
      <c r="N187" s="17"/>
      <c r="O187" s="18"/>
      <c r="P187" s="19">
        <f t="shared" si="6"/>
        <v>0</v>
      </c>
      <c r="Q187" s="19">
        <f t="shared" si="7"/>
        <v>0</v>
      </c>
      <c r="R187" s="19">
        <f t="shared" si="8"/>
        <v>0</v>
      </c>
    </row>
    <row r="188" spans="2:18">
      <c r="B188" t="s">
        <v>0</v>
      </c>
      <c r="C188" s="20">
        <v>873338</v>
      </c>
      <c r="D188" t="s">
        <v>195</v>
      </c>
      <c r="E188" s="20">
        <v>908785</v>
      </c>
      <c r="F188" s="3" t="s">
        <v>1082</v>
      </c>
      <c r="G188" s="2">
        <v>10</v>
      </c>
      <c r="H188" s="2">
        <v>4</v>
      </c>
      <c r="I188" s="2">
        <v>40</v>
      </c>
      <c r="J188" s="2">
        <v>12</v>
      </c>
      <c r="K188" s="2">
        <v>12</v>
      </c>
      <c r="L188" s="16">
        <v>11.461</v>
      </c>
      <c r="M188" s="16">
        <v>10.411</v>
      </c>
      <c r="N188" s="17"/>
      <c r="O188" s="18"/>
      <c r="P188" s="19">
        <f t="shared" si="6"/>
        <v>0</v>
      </c>
      <c r="Q188" s="19">
        <f t="shared" si="7"/>
        <v>0</v>
      </c>
      <c r="R188" s="19">
        <f t="shared" si="8"/>
        <v>0</v>
      </c>
    </row>
    <row r="189" spans="2:18">
      <c r="B189" t="s">
        <v>0</v>
      </c>
      <c r="C189" s="20">
        <v>873340</v>
      </c>
      <c r="D189" t="s">
        <v>196</v>
      </c>
      <c r="E189" t="s">
        <v>2</v>
      </c>
      <c r="F189" s="3" t="s">
        <v>3</v>
      </c>
      <c r="G189" s="2">
        <v>0</v>
      </c>
      <c r="H189" s="2">
        <v>0</v>
      </c>
      <c r="I189" s="2">
        <v>0</v>
      </c>
      <c r="J189" s="2">
        <v>0</v>
      </c>
      <c r="K189" s="2">
        <v>1</v>
      </c>
      <c r="L189" s="16">
        <v>1</v>
      </c>
      <c r="M189" s="16">
        <v>1</v>
      </c>
      <c r="N189" s="17"/>
      <c r="O189" s="18"/>
      <c r="P189" s="19">
        <f t="shared" si="6"/>
        <v>0</v>
      </c>
      <c r="Q189" s="19" t="str">
        <f t="shared" si="7"/>
        <v/>
      </c>
      <c r="R189" s="19" t="str">
        <f t="shared" si="8"/>
        <v/>
      </c>
    </row>
    <row r="190" spans="2:18">
      <c r="B190" t="s">
        <v>0</v>
      </c>
      <c r="C190" s="2" t="s">
        <v>197</v>
      </c>
      <c r="D190" t="s">
        <v>198</v>
      </c>
      <c r="E190" t="s">
        <v>2</v>
      </c>
      <c r="F190" s="3" t="s">
        <v>1081</v>
      </c>
      <c r="G190" s="2">
        <v>4</v>
      </c>
      <c r="H190" s="2">
        <v>1</v>
      </c>
      <c r="I190" s="2">
        <v>4</v>
      </c>
      <c r="J190" s="2">
        <v>0</v>
      </c>
      <c r="K190" s="2">
        <v>208</v>
      </c>
      <c r="L190" s="16">
        <v>198.35599999999999</v>
      </c>
      <c r="M190" s="16">
        <v>183.45599999999999</v>
      </c>
      <c r="N190" s="17"/>
      <c r="O190" s="18"/>
      <c r="P190" s="19">
        <f t="shared" si="6"/>
        <v>0</v>
      </c>
      <c r="Q190" s="19">
        <f t="shared" si="7"/>
        <v>0</v>
      </c>
      <c r="R190" s="19">
        <f t="shared" si="8"/>
        <v>0</v>
      </c>
    </row>
    <row r="191" spans="2:18">
      <c r="B191" t="s">
        <v>0</v>
      </c>
      <c r="C191" s="20">
        <v>873432</v>
      </c>
      <c r="D191" t="s">
        <v>199</v>
      </c>
      <c r="E191" t="s">
        <v>2</v>
      </c>
      <c r="F191" s="3" t="s">
        <v>1082</v>
      </c>
      <c r="G191" s="2">
        <v>8</v>
      </c>
      <c r="H191" s="2">
        <v>3</v>
      </c>
      <c r="I191" s="2">
        <v>24</v>
      </c>
      <c r="J191" s="2">
        <v>4</v>
      </c>
      <c r="K191" s="2">
        <v>20</v>
      </c>
      <c r="L191" s="16">
        <v>19.106000000000002</v>
      </c>
      <c r="M191" s="16">
        <v>17.815999999999999</v>
      </c>
      <c r="N191" s="17"/>
      <c r="O191" s="18"/>
      <c r="P191" s="19">
        <f t="shared" si="6"/>
        <v>0</v>
      </c>
      <c r="Q191" s="19">
        <f t="shared" si="7"/>
        <v>0</v>
      </c>
      <c r="R191" s="19">
        <f t="shared" si="8"/>
        <v>0</v>
      </c>
    </row>
    <row r="192" spans="2:18">
      <c r="B192" t="s">
        <v>0</v>
      </c>
      <c r="C192" s="20">
        <v>873431</v>
      </c>
      <c r="D192" t="s">
        <v>200</v>
      </c>
      <c r="E192" s="20">
        <v>908787</v>
      </c>
      <c r="F192" s="3" t="s">
        <v>1082</v>
      </c>
      <c r="G192" s="2">
        <v>10</v>
      </c>
      <c r="H192" s="2">
        <v>4</v>
      </c>
      <c r="I192" s="2">
        <v>40</v>
      </c>
      <c r="J192" s="2">
        <v>12</v>
      </c>
      <c r="K192" s="2">
        <v>12</v>
      </c>
      <c r="L192" s="16">
        <v>11.74</v>
      </c>
      <c r="M192" s="16">
        <v>10.69</v>
      </c>
      <c r="N192" s="17"/>
      <c r="O192" s="18"/>
      <c r="P192" s="19">
        <f t="shared" si="6"/>
        <v>0</v>
      </c>
      <c r="Q192" s="19">
        <f t="shared" si="7"/>
        <v>0</v>
      </c>
      <c r="R192" s="19">
        <f t="shared" si="8"/>
        <v>0</v>
      </c>
    </row>
    <row r="193" spans="2:18">
      <c r="B193" t="s">
        <v>201</v>
      </c>
      <c r="C193" s="20">
        <v>872365</v>
      </c>
      <c r="D193" t="s">
        <v>202</v>
      </c>
      <c r="E193" t="s">
        <v>2</v>
      </c>
      <c r="F193" s="3" t="s">
        <v>3</v>
      </c>
      <c r="G193" s="2">
        <v>0</v>
      </c>
      <c r="H193" s="2">
        <v>0</v>
      </c>
      <c r="I193" s="2">
        <v>0</v>
      </c>
      <c r="J193" s="2">
        <v>0</v>
      </c>
      <c r="K193" s="2">
        <v>1</v>
      </c>
      <c r="L193" s="16">
        <v>1</v>
      </c>
      <c r="M193" s="16">
        <v>1</v>
      </c>
      <c r="N193" s="17"/>
      <c r="O193" s="18"/>
      <c r="P193" s="19">
        <f t="shared" si="6"/>
        <v>0</v>
      </c>
      <c r="Q193" s="19" t="str">
        <f t="shared" si="7"/>
        <v/>
      </c>
      <c r="R193" s="19" t="str">
        <f t="shared" si="8"/>
        <v/>
      </c>
    </row>
    <row r="194" spans="2:18">
      <c r="B194" t="s">
        <v>201</v>
      </c>
      <c r="C194" s="20">
        <v>881675</v>
      </c>
      <c r="D194" t="s">
        <v>203</v>
      </c>
      <c r="E194" t="s">
        <v>2</v>
      </c>
      <c r="F194" s="3" t="s">
        <v>1081</v>
      </c>
      <c r="G194" s="2">
        <v>4</v>
      </c>
      <c r="H194" s="2">
        <v>1</v>
      </c>
      <c r="I194" s="2">
        <v>4</v>
      </c>
      <c r="J194" s="2">
        <v>0</v>
      </c>
      <c r="K194" s="2">
        <v>208</v>
      </c>
      <c r="L194" s="16">
        <v>192.32400000000001</v>
      </c>
      <c r="M194" s="16">
        <v>177.42400000000001</v>
      </c>
      <c r="N194" s="17"/>
      <c r="O194" s="18"/>
      <c r="P194" s="19">
        <f t="shared" si="6"/>
        <v>0</v>
      </c>
      <c r="Q194" s="19">
        <f t="shared" si="7"/>
        <v>0</v>
      </c>
      <c r="R194" s="19">
        <f t="shared" si="8"/>
        <v>0</v>
      </c>
    </row>
    <row r="195" spans="2:18">
      <c r="B195" t="s">
        <v>201</v>
      </c>
      <c r="C195" s="20">
        <v>872793</v>
      </c>
      <c r="D195" t="s">
        <v>204</v>
      </c>
      <c r="E195" t="s">
        <v>2</v>
      </c>
      <c r="F195" s="3" t="s">
        <v>1081</v>
      </c>
      <c r="G195" s="2">
        <v>6</v>
      </c>
      <c r="H195" s="2">
        <v>1</v>
      </c>
      <c r="I195" s="2">
        <v>6</v>
      </c>
      <c r="J195" s="2">
        <v>0</v>
      </c>
      <c r="K195" s="2">
        <v>60</v>
      </c>
      <c r="L195" s="16">
        <v>55.38</v>
      </c>
      <c r="M195" s="16">
        <v>51.18</v>
      </c>
      <c r="N195" s="17"/>
      <c r="O195" s="18"/>
      <c r="P195" s="19">
        <f t="shared" si="6"/>
        <v>0</v>
      </c>
      <c r="Q195" s="19">
        <f t="shared" si="7"/>
        <v>0</v>
      </c>
      <c r="R195" s="19">
        <f t="shared" si="8"/>
        <v>0</v>
      </c>
    </row>
    <row r="196" spans="2:18">
      <c r="B196" t="s">
        <v>201</v>
      </c>
      <c r="C196" s="20">
        <v>872367</v>
      </c>
      <c r="D196" t="s">
        <v>205</v>
      </c>
      <c r="E196" t="s">
        <v>2</v>
      </c>
      <c r="F196" s="3" t="s">
        <v>1083</v>
      </c>
      <c r="G196" s="2">
        <v>10</v>
      </c>
      <c r="H196" s="2">
        <v>3</v>
      </c>
      <c r="I196" s="2">
        <v>30</v>
      </c>
      <c r="J196" s="2">
        <v>0</v>
      </c>
      <c r="K196" s="2">
        <v>20</v>
      </c>
      <c r="L196" s="16">
        <v>18.09</v>
      </c>
      <c r="M196" s="16">
        <v>17.059999999999999</v>
      </c>
      <c r="N196" s="17"/>
      <c r="O196" s="18"/>
      <c r="P196" s="19">
        <f t="shared" si="6"/>
        <v>0</v>
      </c>
      <c r="Q196" s="19">
        <f t="shared" si="7"/>
        <v>0</v>
      </c>
      <c r="R196" s="19">
        <f t="shared" si="8"/>
        <v>0</v>
      </c>
    </row>
    <row r="197" spans="2:18">
      <c r="B197" t="s">
        <v>201</v>
      </c>
      <c r="C197" s="20">
        <v>881676</v>
      </c>
      <c r="D197" t="s">
        <v>206</v>
      </c>
      <c r="E197" t="s">
        <v>2</v>
      </c>
      <c r="F197" s="3" t="s">
        <v>1082</v>
      </c>
      <c r="G197" s="2">
        <v>8</v>
      </c>
      <c r="H197" s="2">
        <v>3</v>
      </c>
      <c r="I197" s="2">
        <v>24</v>
      </c>
      <c r="J197" s="2">
        <v>4</v>
      </c>
      <c r="K197" s="2">
        <v>20</v>
      </c>
      <c r="L197" s="16">
        <v>18.521000000000001</v>
      </c>
      <c r="M197" s="16">
        <v>17.231000000000002</v>
      </c>
      <c r="N197" s="17"/>
      <c r="O197" s="18"/>
      <c r="P197" s="19">
        <f t="shared" si="6"/>
        <v>0</v>
      </c>
      <c r="Q197" s="19">
        <f t="shared" si="7"/>
        <v>0</v>
      </c>
      <c r="R197" s="19">
        <f t="shared" si="8"/>
        <v>0</v>
      </c>
    </row>
    <row r="198" spans="2:18">
      <c r="B198" t="s">
        <v>201</v>
      </c>
      <c r="C198" s="20">
        <v>872368</v>
      </c>
      <c r="D198" t="s">
        <v>207</v>
      </c>
      <c r="E198" t="s">
        <v>2</v>
      </c>
      <c r="F198" s="3" t="s">
        <v>1082</v>
      </c>
      <c r="G198" s="2">
        <v>8</v>
      </c>
      <c r="H198" s="2">
        <v>3</v>
      </c>
      <c r="I198" s="2">
        <v>24</v>
      </c>
      <c r="J198" s="2">
        <v>4</v>
      </c>
      <c r="K198" s="2">
        <v>16</v>
      </c>
      <c r="L198" s="16">
        <v>14.914</v>
      </c>
      <c r="M198" s="16">
        <v>13.784000000000001</v>
      </c>
      <c r="N198" s="17"/>
      <c r="O198" s="18"/>
      <c r="P198" s="19">
        <f t="shared" si="6"/>
        <v>0</v>
      </c>
      <c r="Q198" s="19">
        <f t="shared" si="7"/>
        <v>0</v>
      </c>
      <c r="R198" s="19">
        <f t="shared" si="8"/>
        <v>0</v>
      </c>
    </row>
    <row r="199" spans="2:18">
      <c r="B199" t="s">
        <v>201</v>
      </c>
      <c r="C199" s="20">
        <v>872369</v>
      </c>
      <c r="D199" t="s">
        <v>208</v>
      </c>
      <c r="E199" s="20">
        <v>908756</v>
      </c>
      <c r="F199" s="3" t="s">
        <v>1082</v>
      </c>
      <c r="G199" s="2">
        <v>10</v>
      </c>
      <c r="H199" s="2">
        <v>4</v>
      </c>
      <c r="I199" s="2">
        <v>40</v>
      </c>
      <c r="J199" s="2">
        <v>12</v>
      </c>
      <c r="K199" s="2">
        <v>12</v>
      </c>
      <c r="L199" s="16">
        <v>11.388</v>
      </c>
      <c r="M199" s="16">
        <v>10.337999999999999</v>
      </c>
      <c r="N199" s="17"/>
      <c r="O199" s="18"/>
      <c r="P199" s="19">
        <f t="shared" ref="P199:P262" si="9">IF(B199="","",(IF(F199=".","",(O199*K199))))</f>
        <v>0</v>
      </c>
      <c r="Q199" s="19">
        <f t="shared" ref="Q199:Q262" si="10">IF(B199="","",(IF(F199="Ltrs","",(LEFT(L199,5))*O199)))</f>
        <v>0</v>
      </c>
      <c r="R199" s="19">
        <f t="shared" ref="R199:R262" si="11">IF(B199="","",(IF(F199=".","",(IF(F199="Ltrs","",O199/I199)))))</f>
        <v>0</v>
      </c>
    </row>
    <row r="200" spans="2:18">
      <c r="B200" t="s">
        <v>201</v>
      </c>
      <c r="C200" s="20">
        <v>872366</v>
      </c>
      <c r="D200" t="s">
        <v>209</v>
      </c>
      <c r="E200" t="s">
        <v>2</v>
      </c>
      <c r="F200" s="3" t="s">
        <v>3</v>
      </c>
      <c r="G200" s="2">
        <v>0</v>
      </c>
      <c r="H200" s="2">
        <v>0</v>
      </c>
      <c r="I200" s="2">
        <v>0</v>
      </c>
      <c r="J200" s="2">
        <v>0</v>
      </c>
      <c r="K200" s="2">
        <v>1</v>
      </c>
      <c r="L200" s="16">
        <v>1</v>
      </c>
      <c r="M200" s="16">
        <v>1</v>
      </c>
      <c r="N200" s="17"/>
      <c r="O200" s="18"/>
      <c r="P200" s="19">
        <f t="shared" si="9"/>
        <v>0</v>
      </c>
      <c r="Q200" s="19" t="str">
        <f t="shared" si="10"/>
        <v/>
      </c>
      <c r="R200" s="19" t="str">
        <f t="shared" si="11"/>
        <v/>
      </c>
    </row>
    <row r="201" spans="2:18">
      <c r="B201" t="s">
        <v>201</v>
      </c>
      <c r="C201" s="20">
        <v>872794</v>
      </c>
      <c r="D201" t="s">
        <v>210</v>
      </c>
      <c r="E201" t="s">
        <v>2</v>
      </c>
      <c r="F201" s="3" t="s">
        <v>1082</v>
      </c>
      <c r="G201" s="2">
        <v>8</v>
      </c>
      <c r="H201" s="2">
        <v>3</v>
      </c>
      <c r="I201" s="2">
        <v>24</v>
      </c>
      <c r="J201" s="2">
        <v>4</v>
      </c>
      <c r="K201" s="2">
        <v>20</v>
      </c>
      <c r="L201" s="16">
        <v>18.581</v>
      </c>
      <c r="M201" s="16">
        <v>17.291</v>
      </c>
      <c r="N201" s="17"/>
      <c r="O201" s="18"/>
      <c r="P201" s="19">
        <f t="shared" si="9"/>
        <v>0</v>
      </c>
      <c r="Q201" s="19">
        <f t="shared" si="10"/>
        <v>0</v>
      </c>
      <c r="R201" s="19">
        <f t="shared" si="11"/>
        <v>0</v>
      </c>
    </row>
    <row r="202" spans="2:18">
      <c r="B202" t="s">
        <v>201</v>
      </c>
      <c r="C202" s="20">
        <v>872370</v>
      </c>
      <c r="D202" t="s">
        <v>211</v>
      </c>
      <c r="E202" t="s">
        <v>2</v>
      </c>
      <c r="F202" s="3" t="s">
        <v>1082</v>
      </c>
      <c r="G202" s="2">
        <v>8</v>
      </c>
      <c r="H202" s="2">
        <v>3</v>
      </c>
      <c r="I202" s="2">
        <v>24</v>
      </c>
      <c r="J202" s="2">
        <v>4</v>
      </c>
      <c r="K202" s="2">
        <v>16</v>
      </c>
      <c r="L202" s="16">
        <v>14.962999999999999</v>
      </c>
      <c r="M202" s="16">
        <v>13.833</v>
      </c>
      <c r="N202" s="17"/>
      <c r="O202" s="18"/>
      <c r="P202" s="19">
        <f t="shared" si="9"/>
        <v>0</v>
      </c>
      <c r="Q202" s="19">
        <f t="shared" si="10"/>
        <v>0</v>
      </c>
      <c r="R202" s="19">
        <f t="shared" si="11"/>
        <v>0</v>
      </c>
    </row>
    <row r="203" spans="2:18">
      <c r="B203" t="s">
        <v>201</v>
      </c>
      <c r="C203" s="20">
        <v>872371</v>
      </c>
      <c r="D203" t="s">
        <v>212</v>
      </c>
      <c r="E203" s="20">
        <v>908758</v>
      </c>
      <c r="F203" s="3" t="s">
        <v>1082</v>
      </c>
      <c r="G203" s="2">
        <v>10</v>
      </c>
      <c r="H203" s="2">
        <v>4</v>
      </c>
      <c r="I203" s="2">
        <v>40</v>
      </c>
      <c r="J203" s="2">
        <v>12</v>
      </c>
      <c r="K203" s="2">
        <v>12</v>
      </c>
      <c r="L203" s="16">
        <v>11.425000000000001</v>
      </c>
      <c r="M203" s="16">
        <v>10.375</v>
      </c>
      <c r="N203" s="17"/>
      <c r="O203" s="18"/>
      <c r="P203" s="19">
        <f t="shared" si="9"/>
        <v>0</v>
      </c>
      <c r="Q203" s="19">
        <f t="shared" si="10"/>
        <v>0</v>
      </c>
      <c r="R203" s="19">
        <f t="shared" si="11"/>
        <v>0</v>
      </c>
    </row>
    <row r="204" spans="2:18">
      <c r="B204" t="s">
        <v>201</v>
      </c>
      <c r="C204" s="20">
        <v>872525</v>
      </c>
      <c r="D204" t="s">
        <v>213</v>
      </c>
      <c r="E204" t="s">
        <v>2</v>
      </c>
      <c r="F204" s="3" t="s">
        <v>3</v>
      </c>
      <c r="G204" s="2">
        <v>0</v>
      </c>
      <c r="H204" s="2">
        <v>0</v>
      </c>
      <c r="I204" s="2">
        <v>0</v>
      </c>
      <c r="J204" s="2">
        <v>0</v>
      </c>
      <c r="K204" s="2">
        <v>1</v>
      </c>
      <c r="L204" s="16">
        <v>1</v>
      </c>
      <c r="M204" s="16">
        <v>1</v>
      </c>
      <c r="N204" s="17"/>
      <c r="O204" s="18"/>
      <c r="P204" s="19">
        <f t="shared" si="9"/>
        <v>0</v>
      </c>
      <c r="Q204" s="19" t="str">
        <f t="shared" si="10"/>
        <v/>
      </c>
      <c r="R204" s="19" t="str">
        <f t="shared" si="11"/>
        <v/>
      </c>
    </row>
    <row r="205" spans="2:18">
      <c r="B205" t="s">
        <v>201</v>
      </c>
      <c r="C205" s="2" t="s">
        <v>214</v>
      </c>
      <c r="D205" t="s">
        <v>215</v>
      </c>
      <c r="E205" t="s">
        <v>2</v>
      </c>
      <c r="F205" s="3" t="s">
        <v>1081</v>
      </c>
      <c r="G205" s="2">
        <v>4</v>
      </c>
      <c r="H205" s="2">
        <v>1</v>
      </c>
      <c r="I205" s="2">
        <v>4</v>
      </c>
      <c r="J205" s="2">
        <v>0</v>
      </c>
      <c r="K205" s="2">
        <v>208</v>
      </c>
      <c r="L205" s="16">
        <v>193.15600000000001</v>
      </c>
      <c r="M205" s="16">
        <v>178.256</v>
      </c>
      <c r="N205" s="17"/>
      <c r="O205" s="18"/>
      <c r="P205" s="19">
        <f t="shared" si="9"/>
        <v>0</v>
      </c>
      <c r="Q205" s="19">
        <f t="shared" si="10"/>
        <v>0</v>
      </c>
      <c r="R205" s="19">
        <f t="shared" si="11"/>
        <v>0</v>
      </c>
    </row>
    <row r="206" spans="2:18">
      <c r="B206" t="s">
        <v>201</v>
      </c>
      <c r="C206" s="20">
        <v>896674</v>
      </c>
      <c r="D206" t="s">
        <v>216</v>
      </c>
      <c r="E206" t="s">
        <v>2</v>
      </c>
      <c r="F206" s="3" t="s">
        <v>1081</v>
      </c>
      <c r="G206" s="2">
        <v>6</v>
      </c>
      <c r="H206" s="2">
        <v>1</v>
      </c>
      <c r="I206" s="2">
        <v>6</v>
      </c>
      <c r="J206" s="2">
        <v>0</v>
      </c>
      <c r="K206" s="2">
        <v>60</v>
      </c>
      <c r="L206" s="16">
        <v>55.62</v>
      </c>
      <c r="M206" s="16">
        <v>51.42</v>
      </c>
      <c r="N206" s="17"/>
      <c r="O206" s="18"/>
      <c r="P206" s="19">
        <f t="shared" si="9"/>
        <v>0</v>
      </c>
      <c r="Q206" s="19">
        <f t="shared" si="10"/>
        <v>0</v>
      </c>
      <c r="R206" s="19">
        <f t="shared" si="11"/>
        <v>0</v>
      </c>
    </row>
    <row r="207" spans="2:18">
      <c r="B207" t="s">
        <v>201</v>
      </c>
      <c r="C207" s="20">
        <v>872364</v>
      </c>
      <c r="D207" t="s">
        <v>217</v>
      </c>
      <c r="E207" t="s">
        <v>2</v>
      </c>
      <c r="F207" s="3" t="s">
        <v>1082</v>
      </c>
      <c r="G207" s="2">
        <v>8</v>
      </c>
      <c r="H207" s="2">
        <v>3</v>
      </c>
      <c r="I207" s="2">
        <v>24</v>
      </c>
      <c r="J207" s="2">
        <v>4</v>
      </c>
      <c r="K207" s="2">
        <v>16</v>
      </c>
      <c r="L207" s="16">
        <v>14.978999999999999</v>
      </c>
      <c r="M207" s="16">
        <v>13.849</v>
      </c>
      <c r="N207" s="17"/>
      <c r="O207" s="18"/>
      <c r="P207" s="19">
        <f t="shared" si="9"/>
        <v>0</v>
      </c>
      <c r="Q207" s="19">
        <f t="shared" si="10"/>
        <v>0</v>
      </c>
      <c r="R207" s="19">
        <f t="shared" si="11"/>
        <v>0</v>
      </c>
    </row>
    <row r="208" spans="2:18">
      <c r="B208" t="s">
        <v>201</v>
      </c>
      <c r="C208" s="20">
        <v>872363</v>
      </c>
      <c r="D208" t="s">
        <v>218</v>
      </c>
      <c r="E208" s="20">
        <v>908753</v>
      </c>
      <c r="F208" s="3" t="s">
        <v>1082</v>
      </c>
      <c r="G208" s="2">
        <v>10</v>
      </c>
      <c r="H208" s="2">
        <v>4</v>
      </c>
      <c r="I208" s="2">
        <v>40</v>
      </c>
      <c r="J208" s="2">
        <v>12</v>
      </c>
      <c r="K208" s="2">
        <v>12</v>
      </c>
      <c r="L208" s="16">
        <v>11.436999999999999</v>
      </c>
      <c r="M208" s="16">
        <v>10.387</v>
      </c>
      <c r="N208" s="17"/>
      <c r="O208" s="18"/>
      <c r="P208" s="19">
        <f t="shared" si="9"/>
        <v>0</v>
      </c>
      <c r="Q208" s="19">
        <f t="shared" si="10"/>
        <v>0</v>
      </c>
      <c r="R208" s="19">
        <f t="shared" si="11"/>
        <v>0</v>
      </c>
    </row>
    <row r="209" spans="2:18">
      <c r="B209" t="s">
        <v>201</v>
      </c>
      <c r="C209" s="20">
        <v>872523</v>
      </c>
      <c r="D209" t="s">
        <v>219</v>
      </c>
      <c r="E209" t="s">
        <v>2</v>
      </c>
      <c r="F209" s="3" t="s">
        <v>3</v>
      </c>
      <c r="G209" s="2">
        <v>0</v>
      </c>
      <c r="H209" s="2">
        <v>0</v>
      </c>
      <c r="I209" s="2">
        <v>0</v>
      </c>
      <c r="J209" s="2">
        <v>0</v>
      </c>
      <c r="K209" s="2">
        <v>1</v>
      </c>
      <c r="L209" s="16">
        <v>1</v>
      </c>
      <c r="M209" s="16">
        <v>1</v>
      </c>
      <c r="N209" s="17"/>
      <c r="O209" s="18"/>
      <c r="P209" s="19">
        <f t="shared" si="9"/>
        <v>0</v>
      </c>
      <c r="Q209" s="19" t="str">
        <f t="shared" si="10"/>
        <v/>
      </c>
      <c r="R209" s="19" t="str">
        <f t="shared" si="11"/>
        <v/>
      </c>
    </row>
    <row r="210" spans="2:18">
      <c r="B210" t="s">
        <v>201</v>
      </c>
      <c r="C210" s="2" t="s">
        <v>220</v>
      </c>
      <c r="D210" t="s">
        <v>221</v>
      </c>
      <c r="E210" t="s">
        <v>2</v>
      </c>
      <c r="F210" s="3" t="s">
        <v>1081</v>
      </c>
      <c r="G210" s="2">
        <v>4</v>
      </c>
      <c r="H210" s="2">
        <v>1</v>
      </c>
      <c r="I210" s="2">
        <v>4</v>
      </c>
      <c r="J210" s="2">
        <v>0</v>
      </c>
      <c r="K210" s="2">
        <v>208</v>
      </c>
      <c r="L210" s="16">
        <v>195.65199999999999</v>
      </c>
      <c r="M210" s="16">
        <v>180.75200000000001</v>
      </c>
      <c r="N210" s="17"/>
      <c r="O210" s="18"/>
      <c r="P210" s="19">
        <f t="shared" si="9"/>
        <v>0</v>
      </c>
      <c r="Q210" s="19">
        <f t="shared" si="10"/>
        <v>0</v>
      </c>
      <c r="R210" s="19">
        <f t="shared" si="11"/>
        <v>0</v>
      </c>
    </row>
    <row r="211" spans="2:18">
      <c r="B211" t="s">
        <v>201</v>
      </c>
      <c r="C211" s="2" t="s">
        <v>222</v>
      </c>
      <c r="D211" t="s">
        <v>223</v>
      </c>
      <c r="E211" t="s">
        <v>2</v>
      </c>
      <c r="F211" s="3" t="s">
        <v>1081</v>
      </c>
      <c r="G211" s="2">
        <v>6</v>
      </c>
      <c r="H211" s="2">
        <v>1</v>
      </c>
      <c r="I211" s="2">
        <v>6</v>
      </c>
      <c r="J211" s="2">
        <v>0</v>
      </c>
      <c r="K211" s="2">
        <v>60</v>
      </c>
      <c r="L211" s="16">
        <v>56.34</v>
      </c>
      <c r="M211" s="16">
        <v>52.14</v>
      </c>
      <c r="N211" s="17"/>
      <c r="O211" s="18"/>
      <c r="P211" s="19">
        <f t="shared" si="9"/>
        <v>0</v>
      </c>
      <c r="Q211" s="19">
        <f t="shared" si="10"/>
        <v>0</v>
      </c>
      <c r="R211" s="19">
        <f t="shared" si="11"/>
        <v>0</v>
      </c>
    </row>
    <row r="212" spans="2:18">
      <c r="B212" t="s">
        <v>201</v>
      </c>
      <c r="C212" s="20">
        <v>872328</v>
      </c>
      <c r="D212" t="s">
        <v>224</v>
      </c>
      <c r="E212" t="s">
        <v>2</v>
      </c>
      <c r="F212" s="3" t="s">
        <v>1083</v>
      </c>
      <c r="G212" s="2">
        <v>10</v>
      </c>
      <c r="H212" s="2">
        <v>3</v>
      </c>
      <c r="I212" s="2">
        <v>30</v>
      </c>
      <c r="J212" s="2">
        <v>0</v>
      </c>
      <c r="K212" s="2">
        <v>20</v>
      </c>
      <c r="L212" s="16">
        <v>18.41</v>
      </c>
      <c r="M212" s="16">
        <v>17.38</v>
      </c>
      <c r="N212" s="17"/>
      <c r="O212" s="18"/>
      <c r="P212" s="19">
        <f t="shared" si="9"/>
        <v>0</v>
      </c>
      <c r="Q212" s="19">
        <f t="shared" si="10"/>
        <v>0</v>
      </c>
      <c r="R212" s="19">
        <f t="shared" si="11"/>
        <v>0</v>
      </c>
    </row>
    <row r="213" spans="2:18">
      <c r="B213" t="s">
        <v>201</v>
      </c>
      <c r="C213" s="20">
        <v>872297</v>
      </c>
      <c r="D213" t="s">
        <v>225</v>
      </c>
      <c r="E213" t="s">
        <v>2</v>
      </c>
      <c r="F213" s="3" t="s">
        <v>1082</v>
      </c>
      <c r="G213" s="2">
        <v>8</v>
      </c>
      <c r="H213" s="2">
        <v>3</v>
      </c>
      <c r="I213" s="2">
        <v>24</v>
      </c>
      <c r="J213" s="2">
        <v>4</v>
      </c>
      <c r="K213" s="2">
        <v>20</v>
      </c>
      <c r="L213" s="16">
        <v>18.844000000000001</v>
      </c>
      <c r="M213" s="16">
        <v>17.553999999999998</v>
      </c>
      <c r="N213" s="17"/>
      <c r="O213" s="18"/>
      <c r="P213" s="19">
        <f t="shared" si="9"/>
        <v>0</v>
      </c>
      <c r="Q213" s="19">
        <f t="shared" si="10"/>
        <v>0</v>
      </c>
      <c r="R213" s="19">
        <f t="shared" si="11"/>
        <v>0</v>
      </c>
    </row>
    <row r="214" spans="2:18">
      <c r="B214" t="s">
        <v>201</v>
      </c>
      <c r="C214" s="20">
        <v>872296</v>
      </c>
      <c r="D214" t="s">
        <v>226</v>
      </c>
      <c r="E214" t="s">
        <v>2</v>
      </c>
      <c r="F214" s="3" t="s">
        <v>1082</v>
      </c>
      <c r="G214" s="2">
        <v>8</v>
      </c>
      <c r="H214" s="2">
        <v>3</v>
      </c>
      <c r="I214" s="2">
        <v>24</v>
      </c>
      <c r="J214" s="2">
        <v>4</v>
      </c>
      <c r="K214" s="2">
        <v>16</v>
      </c>
      <c r="L214" s="16">
        <v>15.173</v>
      </c>
      <c r="M214" s="16">
        <v>14.042999999999999</v>
      </c>
      <c r="N214" s="17"/>
      <c r="O214" s="18"/>
      <c r="P214" s="19">
        <f t="shared" si="9"/>
        <v>0</v>
      </c>
      <c r="Q214" s="19">
        <f t="shared" si="10"/>
        <v>0</v>
      </c>
      <c r="R214" s="19">
        <f t="shared" si="11"/>
        <v>0</v>
      </c>
    </row>
    <row r="215" spans="2:18">
      <c r="B215" t="s">
        <v>201</v>
      </c>
      <c r="C215" s="20">
        <v>872295</v>
      </c>
      <c r="D215" t="s">
        <v>227</v>
      </c>
      <c r="E215" s="20">
        <v>908748</v>
      </c>
      <c r="F215" s="3" t="s">
        <v>1082</v>
      </c>
      <c r="G215" s="2">
        <v>10</v>
      </c>
      <c r="H215" s="2">
        <v>4</v>
      </c>
      <c r="I215" s="2">
        <v>40</v>
      </c>
      <c r="J215" s="2">
        <v>12</v>
      </c>
      <c r="K215" s="2">
        <v>12</v>
      </c>
      <c r="L215" s="16">
        <v>11.582000000000001</v>
      </c>
      <c r="M215" s="16">
        <v>10.532</v>
      </c>
      <c r="N215" s="17"/>
      <c r="O215" s="18"/>
      <c r="P215" s="19">
        <f t="shared" si="9"/>
        <v>0</v>
      </c>
      <c r="Q215" s="19">
        <f t="shared" si="10"/>
        <v>0</v>
      </c>
      <c r="R215" s="19">
        <f t="shared" si="11"/>
        <v>0</v>
      </c>
    </row>
    <row r="216" spans="2:18">
      <c r="B216" t="s">
        <v>201</v>
      </c>
      <c r="C216" s="20">
        <v>872524</v>
      </c>
      <c r="D216" t="s">
        <v>228</v>
      </c>
      <c r="E216" t="s">
        <v>2</v>
      </c>
      <c r="F216" s="3" t="s">
        <v>3</v>
      </c>
      <c r="G216" s="2">
        <v>0</v>
      </c>
      <c r="H216" s="2">
        <v>0</v>
      </c>
      <c r="I216" s="2">
        <v>0</v>
      </c>
      <c r="J216" s="2">
        <v>0</v>
      </c>
      <c r="K216" s="2">
        <v>1</v>
      </c>
      <c r="L216" s="16">
        <v>1</v>
      </c>
      <c r="M216" s="16">
        <v>1</v>
      </c>
      <c r="N216" s="17"/>
      <c r="O216" s="18"/>
      <c r="P216" s="19">
        <f t="shared" si="9"/>
        <v>0</v>
      </c>
      <c r="Q216" s="19" t="str">
        <f t="shared" si="10"/>
        <v/>
      </c>
      <c r="R216" s="19" t="str">
        <f t="shared" si="11"/>
        <v/>
      </c>
    </row>
    <row r="217" spans="2:18">
      <c r="B217" t="s">
        <v>201</v>
      </c>
      <c r="C217" s="20">
        <v>872362</v>
      </c>
      <c r="D217" t="s">
        <v>229</v>
      </c>
      <c r="E217" t="s">
        <v>2</v>
      </c>
      <c r="F217" s="3" t="s">
        <v>1082</v>
      </c>
      <c r="G217" s="2">
        <v>8</v>
      </c>
      <c r="H217" s="2">
        <v>3</v>
      </c>
      <c r="I217" s="2">
        <v>24</v>
      </c>
      <c r="J217" s="2">
        <v>4</v>
      </c>
      <c r="K217" s="2">
        <v>16</v>
      </c>
      <c r="L217" s="16">
        <v>15.318</v>
      </c>
      <c r="M217" s="16">
        <v>14.188000000000001</v>
      </c>
      <c r="N217" s="17"/>
      <c r="O217" s="18"/>
      <c r="P217" s="19">
        <f t="shared" si="9"/>
        <v>0</v>
      </c>
      <c r="Q217" s="19">
        <f t="shared" si="10"/>
        <v>0</v>
      </c>
      <c r="R217" s="19">
        <f t="shared" si="11"/>
        <v>0</v>
      </c>
    </row>
    <row r="218" spans="2:18">
      <c r="B218" t="s">
        <v>201</v>
      </c>
      <c r="C218" s="20">
        <v>872361</v>
      </c>
      <c r="D218" t="s">
        <v>230</v>
      </c>
      <c r="E218" s="20">
        <v>908751</v>
      </c>
      <c r="F218" s="3" t="s">
        <v>1082</v>
      </c>
      <c r="G218" s="2">
        <v>10</v>
      </c>
      <c r="H218" s="2">
        <v>4</v>
      </c>
      <c r="I218" s="2">
        <v>40</v>
      </c>
      <c r="J218" s="2">
        <v>12</v>
      </c>
      <c r="K218" s="2">
        <v>12</v>
      </c>
      <c r="L218" s="16">
        <v>11.691000000000001</v>
      </c>
      <c r="M218" s="16">
        <v>10.641</v>
      </c>
      <c r="N218" s="17"/>
      <c r="O218" s="18"/>
      <c r="P218" s="19">
        <f t="shared" si="9"/>
        <v>0</v>
      </c>
      <c r="Q218" s="19">
        <f t="shared" si="10"/>
        <v>0</v>
      </c>
      <c r="R218" s="19">
        <f t="shared" si="11"/>
        <v>0</v>
      </c>
    </row>
    <row r="219" spans="2:18">
      <c r="B219" t="s">
        <v>231</v>
      </c>
      <c r="C219" s="20">
        <v>898937</v>
      </c>
      <c r="D219" t="s">
        <v>232</v>
      </c>
      <c r="E219" t="s">
        <v>2</v>
      </c>
      <c r="F219" s="3" t="s">
        <v>3</v>
      </c>
      <c r="G219" s="2">
        <v>0</v>
      </c>
      <c r="H219" s="2">
        <v>0</v>
      </c>
      <c r="I219" s="2">
        <v>0</v>
      </c>
      <c r="J219" s="2">
        <v>0</v>
      </c>
      <c r="K219" s="2">
        <v>1</v>
      </c>
      <c r="L219" s="16">
        <v>1</v>
      </c>
      <c r="M219" s="16">
        <v>1</v>
      </c>
      <c r="N219" s="17"/>
      <c r="O219" s="18"/>
      <c r="P219" s="19">
        <f t="shared" si="9"/>
        <v>0</v>
      </c>
      <c r="Q219" s="19" t="str">
        <f t="shared" si="10"/>
        <v/>
      </c>
      <c r="R219" s="19" t="str">
        <f t="shared" si="11"/>
        <v/>
      </c>
    </row>
    <row r="220" spans="2:18">
      <c r="B220" t="s">
        <v>231</v>
      </c>
      <c r="C220" s="20">
        <v>898944</v>
      </c>
      <c r="D220" t="s">
        <v>233</v>
      </c>
      <c r="E220" t="s">
        <v>2</v>
      </c>
      <c r="F220" s="3" t="s">
        <v>1081</v>
      </c>
      <c r="G220" s="2">
        <v>4</v>
      </c>
      <c r="H220" s="2">
        <v>1</v>
      </c>
      <c r="I220" s="2">
        <v>4</v>
      </c>
      <c r="J220" s="2">
        <v>0</v>
      </c>
      <c r="K220" s="2">
        <v>208</v>
      </c>
      <c r="L220" s="16">
        <v>192.74</v>
      </c>
      <c r="M220" s="16">
        <v>177.84</v>
      </c>
      <c r="N220" s="17"/>
      <c r="O220" s="18"/>
      <c r="P220" s="19">
        <f t="shared" si="9"/>
        <v>0</v>
      </c>
      <c r="Q220" s="19">
        <f t="shared" si="10"/>
        <v>0</v>
      </c>
      <c r="R220" s="19">
        <f t="shared" si="11"/>
        <v>0</v>
      </c>
    </row>
    <row r="221" spans="2:18">
      <c r="B221" t="s">
        <v>231</v>
      </c>
      <c r="C221" s="20">
        <v>898941</v>
      </c>
      <c r="D221" t="s">
        <v>234</v>
      </c>
      <c r="E221" t="s">
        <v>2</v>
      </c>
      <c r="F221" s="3" t="s">
        <v>1081</v>
      </c>
      <c r="G221" s="2">
        <v>6</v>
      </c>
      <c r="H221" s="2">
        <v>1</v>
      </c>
      <c r="I221" s="2">
        <v>6</v>
      </c>
      <c r="J221" s="2">
        <v>0</v>
      </c>
      <c r="K221" s="2">
        <v>60</v>
      </c>
      <c r="L221" s="16">
        <v>55.421999999999997</v>
      </c>
      <c r="M221" s="16">
        <v>51.222000000000001</v>
      </c>
      <c r="N221" s="17"/>
      <c r="O221" s="18"/>
      <c r="P221" s="19">
        <f t="shared" si="9"/>
        <v>0</v>
      </c>
      <c r="Q221" s="19">
        <f t="shared" si="10"/>
        <v>0</v>
      </c>
      <c r="R221" s="19">
        <f t="shared" si="11"/>
        <v>0</v>
      </c>
    </row>
    <row r="222" spans="2:18">
      <c r="B222" t="s">
        <v>231</v>
      </c>
      <c r="C222" s="20">
        <v>898940</v>
      </c>
      <c r="D222" t="s">
        <v>235</v>
      </c>
      <c r="E222" t="s">
        <v>2</v>
      </c>
      <c r="F222" s="3" t="s">
        <v>1083</v>
      </c>
      <c r="G222" s="2">
        <v>10</v>
      </c>
      <c r="H222" s="2">
        <v>3</v>
      </c>
      <c r="I222" s="2">
        <v>30</v>
      </c>
      <c r="J222" s="2">
        <v>0</v>
      </c>
      <c r="K222" s="2">
        <v>20</v>
      </c>
      <c r="L222" s="16">
        <v>18.103999999999999</v>
      </c>
      <c r="M222" s="16">
        <v>17.074000000000002</v>
      </c>
      <c r="N222" s="17"/>
      <c r="O222" s="18"/>
      <c r="P222" s="19">
        <f t="shared" si="9"/>
        <v>0</v>
      </c>
      <c r="Q222" s="19">
        <f t="shared" si="10"/>
        <v>0</v>
      </c>
      <c r="R222" s="19">
        <f t="shared" si="11"/>
        <v>0</v>
      </c>
    </row>
    <row r="223" spans="2:18">
      <c r="B223" t="s">
        <v>231</v>
      </c>
      <c r="C223" s="20">
        <v>898939</v>
      </c>
      <c r="D223" t="s">
        <v>236</v>
      </c>
      <c r="E223" t="s">
        <v>2</v>
      </c>
      <c r="F223" s="3" t="s">
        <v>1082</v>
      </c>
      <c r="G223" s="2">
        <v>8</v>
      </c>
      <c r="H223" s="2">
        <v>3</v>
      </c>
      <c r="I223" s="2">
        <v>24</v>
      </c>
      <c r="J223" s="2">
        <v>4</v>
      </c>
      <c r="K223" s="2">
        <v>20</v>
      </c>
      <c r="L223" s="16">
        <v>18.535</v>
      </c>
      <c r="M223" s="16">
        <v>17.245000000000001</v>
      </c>
      <c r="N223" s="17"/>
      <c r="O223" s="18"/>
      <c r="P223" s="19">
        <f t="shared" si="9"/>
        <v>0</v>
      </c>
      <c r="Q223" s="19">
        <f t="shared" si="10"/>
        <v>0</v>
      </c>
      <c r="R223" s="19">
        <f t="shared" si="11"/>
        <v>0</v>
      </c>
    </row>
    <row r="224" spans="2:18">
      <c r="B224" t="s">
        <v>231</v>
      </c>
      <c r="C224" s="20">
        <v>898938</v>
      </c>
      <c r="D224" t="s">
        <v>237</v>
      </c>
      <c r="E224" s="20">
        <v>908837</v>
      </c>
      <c r="F224" s="3" t="s">
        <v>1082</v>
      </c>
      <c r="G224" s="2">
        <v>10</v>
      </c>
      <c r="H224" s="2">
        <v>4</v>
      </c>
      <c r="I224" s="2">
        <v>40</v>
      </c>
      <c r="J224" s="2">
        <v>12</v>
      </c>
      <c r="K224" s="2">
        <v>12</v>
      </c>
      <c r="L224" s="16">
        <v>11.397</v>
      </c>
      <c r="M224" s="16">
        <v>10.347</v>
      </c>
      <c r="N224" s="17"/>
      <c r="O224" s="18"/>
      <c r="P224" s="19">
        <f t="shared" si="9"/>
        <v>0</v>
      </c>
      <c r="Q224" s="19">
        <f t="shared" si="10"/>
        <v>0</v>
      </c>
      <c r="R224" s="19">
        <f t="shared" si="11"/>
        <v>0</v>
      </c>
    </row>
    <row r="225" spans="2:18">
      <c r="B225" t="s">
        <v>231</v>
      </c>
      <c r="C225" s="20">
        <v>872283</v>
      </c>
      <c r="D225" t="s">
        <v>238</v>
      </c>
      <c r="E225" t="s">
        <v>2</v>
      </c>
      <c r="F225" s="3" t="s">
        <v>3</v>
      </c>
      <c r="G225" s="2">
        <v>0</v>
      </c>
      <c r="H225" s="2">
        <v>0</v>
      </c>
      <c r="I225" s="2">
        <v>0</v>
      </c>
      <c r="J225" s="2">
        <v>0</v>
      </c>
      <c r="K225" s="2">
        <v>1</v>
      </c>
      <c r="L225" s="16">
        <v>1</v>
      </c>
      <c r="M225" s="16">
        <v>1</v>
      </c>
      <c r="N225" s="17"/>
      <c r="O225" s="18"/>
      <c r="P225" s="19">
        <f t="shared" si="9"/>
        <v>0</v>
      </c>
      <c r="Q225" s="19" t="str">
        <f t="shared" si="10"/>
        <v/>
      </c>
      <c r="R225" s="19" t="str">
        <f t="shared" si="11"/>
        <v/>
      </c>
    </row>
    <row r="226" spans="2:18">
      <c r="B226" t="s">
        <v>231</v>
      </c>
      <c r="C226" s="20">
        <v>872285</v>
      </c>
      <c r="D226" t="s">
        <v>239</v>
      </c>
      <c r="E226" t="s">
        <v>2</v>
      </c>
      <c r="F226" s="3" t="s">
        <v>1081</v>
      </c>
      <c r="G226" s="2">
        <v>4</v>
      </c>
      <c r="H226" s="2">
        <v>1</v>
      </c>
      <c r="I226" s="2">
        <v>4</v>
      </c>
      <c r="J226" s="2">
        <v>0</v>
      </c>
      <c r="K226" s="2">
        <v>208</v>
      </c>
      <c r="L226" s="16">
        <v>192.94800000000001</v>
      </c>
      <c r="M226" s="16">
        <v>178.048</v>
      </c>
      <c r="N226" s="17"/>
      <c r="O226" s="18"/>
      <c r="P226" s="19">
        <f t="shared" si="9"/>
        <v>0</v>
      </c>
      <c r="Q226" s="19">
        <f t="shared" si="10"/>
        <v>0</v>
      </c>
      <c r="R226" s="19">
        <f t="shared" si="11"/>
        <v>0</v>
      </c>
    </row>
    <row r="227" spans="2:18">
      <c r="B227" t="s">
        <v>231</v>
      </c>
      <c r="C227" s="20">
        <v>872286</v>
      </c>
      <c r="D227" t="s">
        <v>240</v>
      </c>
      <c r="E227" t="s">
        <v>2</v>
      </c>
      <c r="F227" s="3" t="s">
        <v>1082</v>
      </c>
      <c r="G227" s="2">
        <v>8</v>
      </c>
      <c r="H227" s="2">
        <v>3</v>
      </c>
      <c r="I227" s="2">
        <v>24</v>
      </c>
      <c r="J227" s="2">
        <v>4</v>
      </c>
      <c r="K227" s="2">
        <v>20</v>
      </c>
      <c r="L227" s="16">
        <v>18.581</v>
      </c>
      <c r="M227" s="16">
        <v>17.291</v>
      </c>
      <c r="N227" s="17"/>
      <c r="O227" s="18"/>
      <c r="P227" s="19">
        <f t="shared" si="9"/>
        <v>0</v>
      </c>
      <c r="Q227" s="19">
        <f t="shared" si="10"/>
        <v>0</v>
      </c>
      <c r="R227" s="19">
        <f t="shared" si="11"/>
        <v>0</v>
      </c>
    </row>
    <row r="228" spans="2:18">
      <c r="B228" t="s">
        <v>231</v>
      </c>
      <c r="C228" s="20">
        <v>872288</v>
      </c>
      <c r="D228" t="s">
        <v>241</v>
      </c>
      <c r="E228" s="20">
        <v>908747</v>
      </c>
      <c r="F228" s="3" t="s">
        <v>1082</v>
      </c>
      <c r="G228" s="2">
        <v>10</v>
      </c>
      <c r="H228" s="2">
        <v>4</v>
      </c>
      <c r="I228" s="2">
        <v>40</v>
      </c>
      <c r="J228" s="2">
        <v>12</v>
      </c>
      <c r="K228" s="2">
        <v>12</v>
      </c>
      <c r="L228" s="16">
        <v>11.425000000000001</v>
      </c>
      <c r="M228" s="16">
        <v>10.375</v>
      </c>
      <c r="N228" s="17"/>
      <c r="O228" s="18"/>
      <c r="P228" s="19">
        <f t="shared" si="9"/>
        <v>0</v>
      </c>
      <c r="Q228" s="19">
        <f t="shared" si="10"/>
        <v>0</v>
      </c>
      <c r="R228" s="19">
        <f t="shared" si="11"/>
        <v>0</v>
      </c>
    </row>
    <row r="229" spans="2:18">
      <c r="B229" t="s">
        <v>231</v>
      </c>
      <c r="C229" s="20">
        <v>872275</v>
      </c>
      <c r="D229" t="s">
        <v>242</v>
      </c>
      <c r="E229" t="s">
        <v>2</v>
      </c>
      <c r="F229" s="3" t="s">
        <v>3</v>
      </c>
      <c r="G229" s="2">
        <v>0</v>
      </c>
      <c r="H229" s="2">
        <v>0</v>
      </c>
      <c r="I229" s="2">
        <v>0</v>
      </c>
      <c r="J229" s="2">
        <v>0</v>
      </c>
      <c r="K229" s="2">
        <v>1</v>
      </c>
      <c r="L229" s="16">
        <v>1</v>
      </c>
      <c r="M229" s="16">
        <v>1</v>
      </c>
      <c r="N229" s="17"/>
      <c r="O229" s="18"/>
      <c r="P229" s="19">
        <f t="shared" si="9"/>
        <v>0</v>
      </c>
      <c r="Q229" s="19" t="str">
        <f t="shared" si="10"/>
        <v/>
      </c>
      <c r="R229" s="19" t="str">
        <f t="shared" si="11"/>
        <v/>
      </c>
    </row>
    <row r="230" spans="2:18">
      <c r="B230" t="s">
        <v>231</v>
      </c>
      <c r="C230" s="20">
        <v>880936</v>
      </c>
      <c r="D230" t="s">
        <v>243</v>
      </c>
      <c r="E230" t="s">
        <v>2</v>
      </c>
      <c r="F230" s="3" t="s">
        <v>32</v>
      </c>
      <c r="G230" s="2">
        <v>1</v>
      </c>
      <c r="H230" s="2">
        <v>1</v>
      </c>
      <c r="I230" s="2">
        <v>1</v>
      </c>
      <c r="J230" s="2">
        <v>0</v>
      </c>
      <c r="K230" s="2">
        <v>1000</v>
      </c>
      <c r="L230" s="16">
        <v>918</v>
      </c>
      <c r="M230" s="16">
        <v>854</v>
      </c>
      <c r="N230" s="17"/>
      <c r="O230" s="18"/>
      <c r="P230" s="19">
        <f t="shared" si="9"/>
        <v>0</v>
      </c>
      <c r="Q230" s="19">
        <f t="shared" si="10"/>
        <v>0</v>
      </c>
      <c r="R230" s="19">
        <f t="shared" si="11"/>
        <v>0</v>
      </c>
    </row>
    <row r="231" spans="2:18">
      <c r="B231" t="s">
        <v>231</v>
      </c>
      <c r="C231" s="20">
        <v>872274</v>
      </c>
      <c r="D231" t="s">
        <v>244</v>
      </c>
      <c r="E231" t="s">
        <v>2</v>
      </c>
      <c r="F231" s="3" t="s">
        <v>1081</v>
      </c>
      <c r="G231" s="2">
        <v>4</v>
      </c>
      <c r="H231" s="2">
        <v>1</v>
      </c>
      <c r="I231" s="2">
        <v>4</v>
      </c>
      <c r="J231" s="2">
        <v>0</v>
      </c>
      <c r="K231" s="2">
        <v>208</v>
      </c>
      <c r="L231" s="16">
        <v>192.53200000000001</v>
      </c>
      <c r="M231" s="16">
        <v>177.63200000000001</v>
      </c>
      <c r="N231" s="17"/>
      <c r="O231" s="18"/>
      <c r="P231" s="19">
        <f t="shared" si="9"/>
        <v>0</v>
      </c>
      <c r="Q231" s="19">
        <f t="shared" si="10"/>
        <v>0</v>
      </c>
      <c r="R231" s="19">
        <f t="shared" si="11"/>
        <v>0</v>
      </c>
    </row>
    <row r="232" spans="2:18">
      <c r="B232" t="s">
        <v>231</v>
      </c>
      <c r="C232" s="20">
        <v>872276</v>
      </c>
      <c r="D232" t="s">
        <v>245</v>
      </c>
      <c r="E232" t="s">
        <v>2</v>
      </c>
      <c r="F232" s="3" t="s">
        <v>1081</v>
      </c>
      <c r="G232" s="2">
        <v>6</v>
      </c>
      <c r="H232" s="2">
        <v>1</v>
      </c>
      <c r="I232" s="2">
        <v>6</v>
      </c>
      <c r="J232" s="2">
        <v>0</v>
      </c>
      <c r="K232" s="2">
        <v>60</v>
      </c>
      <c r="L232" s="16">
        <v>55.44</v>
      </c>
      <c r="M232" s="16">
        <v>51.24</v>
      </c>
      <c r="N232" s="17"/>
      <c r="O232" s="18"/>
      <c r="P232" s="19">
        <f t="shared" si="9"/>
        <v>0</v>
      </c>
      <c r="Q232" s="19">
        <f t="shared" si="10"/>
        <v>0</v>
      </c>
      <c r="R232" s="19">
        <f t="shared" si="11"/>
        <v>0</v>
      </c>
    </row>
    <row r="233" spans="2:18">
      <c r="B233" t="s">
        <v>231</v>
      </c>
      <c r="C233" s="20">
        <v>886390</v>
      </c>
      <c r="D233" t="s">
        <v>246</v>
      </c>
      <c r="E233" t="s">
        <v>2</v>
      </c>
      <c r="F233" s="3" t="s">
        <v>1083</v>
      </c>
      <c r="G233" s="2">
        <v>10</v>
      </c>
      <c r="H233" s="2">
        <v>3</v>
      </c>
      <c r="I233" s="2">
        <v>30</v>
      </c>
      <c r="J233" s="2">
        <v>0</v>
      </c>
      <c r="K233" s="2">
        <v>20</v>
      </c>
      <c r="L233" s="16">
        <v>18.11</v>
      </c>
      <c r="M233" s="16">
        <v>17.079999999999998</v>
      </c>
      <c r="N233" s="17"/>
      <c r="O233" s="18"/>
      <c r="P233" s="19">
        <f t="shared" si="9"/>
        <v>0</v>
      </c>
      <c r="Q233" s="19">
        <f t="shared" si="10"/>
        <v>0</v>
      </c>
      <c r="R233" s="19">
        <f t="shared" si="11"/>
        <v>0</v>
      </c>
    </row>
    <row r="234" spans="2:18">
      <c r="B234" t="s">
        <v>231</v>
      </c>
      <c r="C234" s="20">
        <v>872277</v>
      </c>
      <c r="D234" t="s">
        <v>247</v>
      </c>
      <c r="E234" t="s">
        <v>2</v>
      </c>
      <c r="F234" s="3" t="s">
        <v>1082</v>
      </c>
      <c r="G234" s="2">
        <v>8</v>
      </c>
      <c r="H234" s="2">
        <v>3</v>
      </c>
      <c r="I234" s="2">
        <v>24</v>
      </c>
      <c r="J234" s="2">
        <v>4</v>
      </c>
      <c r="K234" s="2">
        <v>20</v>
      </c>
      <c r="L234" s="16">
        <v>18.541</v>
      </c>
      <c r="M234" s="16">
        <v>17.251000000000001</v>
      </c>
      <c r="N234" s="17"/>
      <c r="O234" s="18"/>
      <c r="P234" s="19">
        <f t="shared" si="9"/>
        <v>0</v>
      </c>
      <c r="Q234" s="19">
        <f t="shared" si="10"/>
        <v>0</v>
      </c>
      <c r="R234" s="19">
        <f t="shared" si="11"/>
        <v>0</v>
      </c>
    </row>
    <row r="235" spans="2:18">
      <c r="B235" t="s">
        <v>231</v>
      </c>
      <c r="C235" s="20">
        <v>872278</v>
      </c>
      <c r="D235" t="s">
        <v>248</v>
      </c>
      <c r="E235" s="20">
        <v>908743</v>
      </c>
      <c r="F235" s="3" t="s">
        <v>1082</v>
      </c>
      <c r="G235" s="2">
        <v>10</v>
      </c>
      <c r="H235" s="2">
        <v>4</v>
      </c>
      <c r="I235" s="2">
        <v>40</v>
      </c>
      <c r="J235" s="2">
        <v>12</v>
      </c>
      <c r="K235" s="2">
        <v>12</v>
      </c>
      <c r="L235" s="16">
        <v>11.4</v>
      </c>
      <c r="M235" s="16">
        <v>10.35</v>
      </c>
      <c r="N235" s="17"/>
      <c r="O235" s="18"/>
      <c r="P235" s="19">
        <f t="shared" si="9"/>
        <v>0</v>
      </c>
      <c r="Q235" s="19">
        <f t="shared" si="10"/>
        <v>0</v>
      </c>
      <c r="R235" s="19">
        <f t="shared" si="11"/>
        <v>0</v>
      </c>
    </row>
    <row r="236" spans="2:18">
      <c r="B236" t="s">
        <v>231</v>
      </c>
      <c r="C236" s="20">
        <v>881742</v>
      </c>
      <c r="D236" t="s">
        <v>249</v>
      </c>
      <c r="E236" t="s">
        <v>2</v>
      </c>
      <c r="F236" s="3" t="s">
        <v>3</v>
      </c>
      <c r="G236" s="2">
        <v>0</v>
      </c>
      <c r="H236" s="2">
        <v>0</v>
      </c>
      <c r="I236" s="2">
        <v>0</v>
      </c>
      <c r="J236" s="2">
        <v>0</v>
      </c>
      <c r="K236" s="2">
        <v>1</v>
      </c>
      <c r="L236" s="16">
        <v>1</v>
      </c>
      <c r="M236" s="16">
        <v>1</v>
      </c>
      <c r="N236" s="17"/>
      <c r="O236" s="18"/>
      <c r="P236" s="19">
        <f t="shared" si="9"/>
        <v>0</v>
      </c>
      <c r="Q236" s="19" t="str">
        <f t="shared" si="10"/>
        <v/>
      </c>
      <c r="R236" s="19" t="str">
        <f t="shared" si="11"/>
        <v/>
      </c>
    </row>
    <row r="237" spans="2:18">
      <c r="B237" t="s">
        <v>231</v>
      </c>
      <c r="C237" s="20">
        <v>881923</v>
      </c>
      <c r="D237" t="s">
        <v>250</v>
      </c>
      <c r="E237" t="s">
        <v>2</v>
      </c>
      <c r="F237" s="3" t="s">
        <v>1081</v>
      </c>
      <c r="G237" s="2">
        <v>4</v>
      </c>
      <c r="H237" s="2">
        <v>1</v>
      </c>
      <c r="I237" s="2">
        <v>4</v>
      </c>
      <c r="J237" s="2">
        <v>0</v>
      </c>
      <c r="K237" s="2">
        <v>208</v>
      </c>
      <c r="L237" s="16">
        <v>192.74</v>
      </c>
      <c r="M237" s="16">
        <v>177.84</v>
      </c>
      <c r="N237" s="17"/>
      <c r="O237" s="18"/>
      <c r="P237" s="19">
        <f t="shared" si="9"/>
        <v>0</v>
      </c>
      <c r="Q237" s="19">
        <f t="shared" si="10"/>
        <v>0</v>
      </c>
      <c r="R237" s="19">
        <f t="shared" si="11"/>
        <v>0</v>
      </c>
    </row>
    <row r="238" spans="2:18">
      <c r="B238" t="s">
        <v>231</v>
      </c>
      <c r="C238" s="20">
        <v>886388</v>
      </c>
      <c r="D238" t="s">
        <v>251</v>
      </c>
      <c r="E238" t="s">
        <v>2</v>
      </c>
      <c r="F238" s="3" t="s">
        <v>1083</v>
      </c>
      <c r="G238" s="2">
        <v>10</v>
      </c>
      <c r="H238" s="2">
        <v>3</v>
      </c>
      <c r="I238" s="2">
        <v>30</v>
      </c>
      <c r="J238" s="2">
        <v>0</v>
      </c>
      <c r="K238" s="2">
        <v>20</v>
      </c>
      <c r="L238" s="16">
        <v>18.13</v>
      </c>
      <c r="M238" s="16">
        <v>17.100000000000001</v>
      </c>
      <c r="N238" s="17"/>
      <c r="O238" s="18"/>
      <c r="P238" s="19">
        <f t="shared" si="9"/>
        <v>0</v>
      </c>
      <c r="Q238" s="19">
        <f t="shared" si="10"/>
        <v>0</v>
      </c>
      <c r="R238" s="19">
        <f t="shared" si="11"/>
        <v>0</v>
      </c>
    </row>
    <row r="239" spans="2:18">
      <c r="B239" t="s">
        <v>231</v>
      </c>
      <c r="C239" s="20">
        <v>881925</v>
      </c>
      <c r="D239" t="s">
        <v>252</v>
      </c>
      <c r="E239" t="s">
        <v>2</v>
      </c>
      <c r="F239" s="3" t="s">
        <v>1082</v>
      </c>
      <c r="G239" s="2">
        <v>8</v>
      </c>
      <c r="H239" s="2">
        <v>3</v>
      </c>
      <c r="I239" s="2">
        <v>24</v>
      </c>
      <c r="J239" s="2">
        <v>4</v>
      </c>
      <c r="K239" s="2">
        <v>20</v>
      </c>
      <c r="L239" s="16">
        <v>18.561</v>
      </c>
      <c r="M239" s="16">
        <v>17.271000000000001</v>
      </c>
      <c r="N239" s="17"/>
      <c r="O239" s="18"/>
      <c r="P239" s="19">
        <f t="shared" si="9"/>
        <v>0</v>
      </c>
      <c r="Q239" s="19">
        <f t="shared" si="10"/>
        <v>0</v>
      </c>
      <c r="R239" s="19">
        <f t="shared" si="11"/>
        <v>0</v>
      </c>
    </row>
    <row r="240" spans="2:18">
      <c r="B240" t="s">
        <v>231</v>
      </c>
      <c r="C240" s="20">
        <v>881924</v>
      </c>
      <c r="D240" t="s">
        <v>253</v>
      </c>
      <c r="E240" s="20">
        <v>908803</v>
      </c>
      <c r="F240" s="3" t="s">
        <v>1082</v>
      </c>
      <c r="G240" s="2">
        <v>10</v>
      </c>
      <c r="H240" s="2">
        <v>4</v>
      </c>
      <c r="I240" s="2">
        <v>40</v>
      </c>
      <c r="J240" s="2">
        <v>12</v>
      </c>
      <c r="K240" s="2">
        <v>12</v>
      </c>
      <c r="L240" s="16">
        <v>11.413</v>
      </c>
      <c r="M240" s="16">
        <v>10.363</v>
      </c>
      <c r="N240" s="17"/>
      <c r="O240" s="18"/>
      <c r="P240" s="19">
        <f t="shared" si="9"/>
        <v>0</v>
      </c>
      <c r="Q240" s="19">
        <f t="shared" si="10"/>
        <v>0</v>
      </c>
      <c r="R240" s="19">
        <f t="shared" si="11"/>
        <v>0</v>
      </c>
    </row>
    <row r="241" spans="2:18">
      <c r="B241" t="s">
        <v>231</v>
      </c>
      <c r="C241" s="20">
        <v>872279</v>
      </c>
      <c r="D241" t="s">
        <v>254</v>
      </c>
      <c r="E241" t="s">
        <v>2</v>
      </c>
      <c r="F241" s="3" t="s">
        <v>3</v>
      </c>
      <c r="G241" s="2">
        <v>0</v>
      </c>
      <c r="H241" s="2">
        <v>0</v>
      </c>
      <c r="I241" s="2">
        <v>0</v>
      </c>
      <c r="J241" s="2">
        <v>0</v>
      </c>
      <c r="K241" s="2">
        <v>1</v>
      </c>
      <c r="L241" s="16">
        <v>1</v>
      </c>
      <c r="M241" s="16">
        <v>1</v>
      </c>
      <c r="N241" s="17"/>
      <c r="O241" s="18"/>
      <c r="P241" s="19">
        <f t="shared" si="9"/>
        <v>0</v>
      </c>
      <c r="Q241" s="19" t="str">
        <f t="shared" si="10"/>
        <v/>
      </c>
      <c r="R241" s="19" t="str">
        <f t="shared" si="11"/>
        <v/>
      </c>
    </row>
    <row r="242" spans="2:18">
      <c r="B242" t="s">
        <v>231</v>
      </c>
      <c r="C242" s="20">
        <v>872289</v>
      </c>
      <c r="D242" t="s">
        <v>255</v>
      </c>
      <c r="E242" t="s">
        <v>2</v>
      </c>
      <c r="F242" s="3" t="s">
        <v>1081</v>
      </c>
      <c r="G242" s="2">
        <v>4</v>
      </c>
      <c r="H242" s="2">
        <v>1</v>
      </c>
      <c r="I242" s="2">
        <v>4</v>
      </c>
      <c r="J242" s="2">
        <v>0</v>
      </c>
      <c r="K242" s="2">
        <v>208</v>
      </c>
      <c r="L242" s="16">
        <v>192.94800000000001</v>
      </c>
      <c r="M242" s="16">
        <v>178.048</v>
      </c>
      <c r="N242" s="17"/>
      <c r="O242" s="18"/>
      <c r="P242" s="19">
        <f t="shared" si="9"/>
        <v>0</v>
      </c>
      <c r="Q242" s="19">
        <f t="shared" si="10"/>
        <v>0</v>
      </c>
      <c r="R242" s="19">
        <f t="shared" si="11"/>
        <v>0</v>
      </c>
    </row>
    <row r="243" spans="2:18">
      <c r="B243" t="s">
        <v>231</v>
      </c>
      <c r="C243" s="20">
        <v>874306</v>
      </c>
      <c r="D243" t="s">
        <v>256</v>
      </c>
      <c r="E243" t="s">
        <v>2</v>
      </c>
      <c r="F243" s="3" t="s">
        <v>1081</v>
      </c>
      <c r="G243" s="2">
        <v>6</v>
      </c>
      <c r="H243" s="2">
        <v>1</v>
      </c>
      <c r="I243" s="2">
        <v>6</v>
      </c>
      <c r="J243" s="2">
        <v>0</v>
      </c>
      <c r="K243" s="2">
        <v>60</v>
      </c>
      <c r="L243" s="16">
        <v>55.56</v>
      </c>
      <c r="M243" s="16">
        <v>51.36</v>
      </c>
      <c r="N243" s="17"/>
      <c r="O243" s="18"/>
      <c r="P243" s="19">
        <f t="shared" si="9"/>
        <v>0</v>
      </c>
      <c r="Q243" s="19">
        <f t="shared" si="10"/>
        <v>0</v>
      </c>
      <c r="R243" s="19">
        <f t="shared" si="11"/>
        <v>0</v>
      </c>
    </row>
    <row r="244" spans="2:18">
      <c r="B244" t="s">
        <v>231</v>
      </c>
      <c r="C244" s="20">
        <v>872281</v>
      </c>
      <c r="D244" t="s">
        <v>257</v>
      </c>
      <c r="E244" t="s">
        <v>2</v>
      </c>
      <c r="F244" s="3" t="s">
        <v>1082</v>
      </c>
      <c r="G244" s="2">
        <v>8</v>
      </c>
      <c r="H244" s="2">
        <v>3</v>
      </c>
      <c r="I244" s="2">
        <v>24</v>
      </c>
      <c r="J244" s="2">
        <v>4</v>
      </c>
      <c r="K244" s="2">
        <v>20</v>
      </c>
      <c r="L244" s="16">
        <v>18.581</v>
      </c>
      <c r="M244" s="16">
        <v>17.291</v>
      </c>
      <c r="N244" s="17"/>
      <c r="O244" s="18"/>
      <c r="P244" s="19">
        <f t="shared" si="9"/>
        <v>0</v>
      </c>
      <c r="Q244" s="19">
        <f t="shared" si="10"/>
        <v>0</v>
      </c>
      <c r="R244" s="19">
        <f t="shared" si="11"/>
        <v>0</v>
      </c>
    </row>
    <row r="245" spans="2:18">
      <c r="B245" t="s">
        <v>231</v>
      </c>
      <c r="C245" s="20">
        <v>872282</v>
      </c>
      <c r="D245" t="s">
        <v>258</v>
      </c>
      <c r="E245" s="20">
        <v>908745</v>
      </c>
      <c r="F245" s="3" t="s">
        <v>1082</v>
      </c>
      <c r="G245" s="2">
        <v>10</v>
      </c>
      <c r="H245" s="2">
        <v>4</v>
      </c>
      <c r="I245" s="2">
        <v>40</v>
      </c>
      <c r="J245" s="2">
        <v>12</v>
      </c>
      <c r="K245" s="2">
        <v>12</v>
      </c>
      <c r="L245" s="16">
        <v>11.425000000000001</v>
      </c>
      <c r="M245" s="16">
        <v>10.375</v>
      </c>
      <c r="N245" s="17"/>
      <c r="O245" s="18"/>
      <c r="P245" s="19">
        <f t="shared" si="9"/>
        <v>0</v>
      </c>
      <c r="Q245" s="19">
        <f t="shared" si="10"/>
        <v>0</v>
      </c>
      <c r="R245" s="19">
        <f t="shared" si="11"/>
        <v>0</v>
      </c>
    </row>
    <row r="246" spans="2:18">
      <c r="B246" t="s">
        <v>231</v>
      </c>
      <c r="C246" s="20">
        <v>872773</v>
      </c>
      <c r="D246" t="s">
        <v>259</v>
      </c>
      <c r="E246" t="s">
        <v>2</v>
      </c>
      <c r="F246" s="3" t="s">
        <v>3</v>
      </c>
      <c r="G246" s="2">
        <v>0</v>
      </c>
      <c r="H246" s="2">
        <v>0</v>
      </c>
      <c r="I246" s="2">
        <v>0</v>
      </c>
      <c r="J246" s="2">
        <v>0</v>
      </c>
      <c r="K246" s="2">
        <v>1</v>
      </c>
      <c r="L246" s="16">
        <v>1</v>
      </c>
      <c r="M246" s="16">
        <v>1</v>
      </c>
      <c r="N246" s="17"/>
      <c r="O246" s="18"/>
      <c r="P246" s="19">
        <f t="shared" si="9"/>
        <v>0</v>
      </c>
      <c r="Q246" s="19" t="str">
        <f t="shared" si="10"/>
        <v/>
      </c>
      <c r="R246" s="19" t="str">
        <f t="shared" si="11"/>
        <v/>
      </c>
    </row>
    <row r="247" spans="2:18">
      <c r="B247" t="s">
        <v>231</v>
      </c>
      <c r="C247" s="20">
        <v>798339</v>
      </c>
      <c r="D247" t="s">
        <v>260</v>
      </c>
      <c r="E247" t="s">
        <v>2</v>
      </c>
      <c r="F247" s="3" t="s">
        <v>1081</v>
      </c>
      <c r="G247" s="2">
        <v>4</v>
      </c>
      <c r="H247" s="2">
        <v>1</v>
      </c>
      <c r="I247" s="2">
        <v>4</v>
      </c>
      <c r="J247" s="2">
        <v>0</v>
      </c>
      <c r="K247" s="2">
        <v>208</v>
      </c>
      <c r="L247" s="16">
        <v>195.44399999999999</v>
      </c>
      <c r="M247" s="16">
        <v>180.54400000000001</v>
      </c>
      <c r="N247" s="17"/>
      <c r="O247" s="18"/>
      <c r="P247" s="19">
        <f t="shared" si="9"/>
        <v>0</v>
      </c>
      <c r="Q247" s="19">
        <f t="shared" si="10"/>
        <v>0</v>
      </c>
      <c r="R247" s="19">
        <f t="shared" si="11"/>
        <v>0</v>
      </c>
    </row>
    <row r="248" spans="2:18">
      <c r="B248" t="s">
        <v>231</v>
      </c>
      <c r="C248" s="20">
        <v>798340</v>
      </c>
      <c r="D248" t="s">
        <v>261</v>
      </c>
      <c r="E248" t="s">
        <v>2</v>
      </c>
      <c r="F248" s="3" t="s">
        <v>1081</v>
      </c>
      <c r="G248" s="2">
        <v>6</v>
      </c>
      <c r="H248" s="2">
        <v>1</v>
      </c>
      <c r="I248" s="2">
        <v>6</v>
      </c>
      <c r="J248" s="2">
        <v>0</v>
      </c>
      <c r="K248" s="2">
        <v>60</v>
      </c>
      <c r="L248" s="16">
        <v>56.28</v>
      </c>
      <c r="M248" s="16">
        <v>52.08</v>
      </c>
      <c r="N248" s="17"/>
      <c r="O248" s="18"/>
      <c r="P248" s="19">
        <f t="shared" si="9"/>
        <v>0</v>
      </c>
      <c r="Q248" s="19">
        <f t="shared" si="10"/>
        <v>0</v>
      </c>
      <c r="R248" s="19">
        <f t="shared" si="11"/>
        <v>0</v>
      </c>
    </row>
    <row r="249" spans="2:18">
      <c r="B249" t="s">
        <v>231</v>
      </c>
      <c r="C249" s="20">
        <v>872777</v>
      </c>
      <c r="D249" t="s">
        <v>262</v>
      </c>
      <c r="E249" t="s">
        <v>2</v>
      </c>
      <c r="F249" s="3" t="s">
        <v>1083</v>
      </c>
      <c r="G249" s="2">
        <v>10</v>
      </c>
      <c r="H249" s="2">
        <v>3</v>
      </c>
      <c r="I249" s="2">
        <v>30</v>
      </c>
      <c r="J249" s="2">
        <v>0</v>
      </c>
      <c r="K249" s="2">
        <v>20</v>
      </c>
      <c r="L249" s="16">
        <v>18.39</v>
      </c>
      <c r="M249" s="16">
        <v>17.36</v>
      </c>
      <c r="N249" s="17"/>
      <c r="O249" s="18"/>
      <c r="P249" s="19">
        <f t="shared" si="9"/>
        <v>0</v>
      </c>
      <c r="Q249" s="19">
        <f t="shared" si="10"/>
        <v>0</v>
      </c>
      <c r="R249" s="19">
        <f t="shared" si="11"/>
        <v>0</v>
      </c>
    </row>
    <row r="250" spans="2:18">
      <c r="B250" t="s">
        <v>231</v>
      </c>
      <c r="C250" s="20">
        <v>872776</v>
      </c>
      <c r="D250" t="s">
        <v>263</v>
      </c>
      <c r="E250" t="s">
        <v>2</v>
      </c>
      <c r="F250" s="3" t="s">
        <v>1082</v>
      </c>
      <c r="G250" s="2">
        <v>8</v>
      </c>
      <c r="H250" s="2">
        <v>3</v>
      </c>
      <c r="I250" s="2">
        <v>24</v>
      </c>
      <c r="J250" s="2">
        <v>4</v>
      </c>
      <c r="K250" s="2">
        <v>20</v>
      </c>
      <c r="L250" s="16">
        <v>18.824000000000002</v>
      </c>
      <c r="M250" s="16">
        <v>17.533999999999999</v>
      </c>
      <c r="N250" s="17"/>
      <c r="O250" s="18"/>
      <c r="P250" s="19">
        <f t="shared" si="9"/>
        <v>0</v>
      </c>
      <c r="Q250" s="19">
        <f t="shared" si="10"/>
        <v>0</v>
      </c>
      <c r="R250" s="19">
        <f t="shared" si="11"/>
        <v>0</v>
      </c>
    </row>
    <row r="251" spans="2:18">
      <c r="B251" t="s">
        <v>231</v>
      </c>
      <c r="C251" s="20">
        <v>872775</v>
      </c>
      <c r="D251" t="s">
        <v>264</v>
      </c>
      <c r="E251" t="s">
        <v>2</v>
      </c>
      <c r="F251" s="3" t="s">
        <v>1082</v>
      </c>
      <c r="G251" s="2">
        <v>8</v>
      </c>
      <c r="H251" s="2">
        <v>3</v>
      </c>
      <c r="I251" s="2">
        <v>24</v>
      </c>
      <c r="J251" s="2">
        <v>4</v>
      </c>
      <c r="K251" s="2">
        <v>16</v>
      </c>
      <c r="L251" s="16">
        <v>15.157</v>
      </c>
      <c r="M251" s="16">
        <v>14.026999999999999</v>
      </c>
      <c r="N251" s="17"/>
      <c r="O251" s="18"/>
      <c r="P251" s="19">
        <f t="shared" si="9"/>
        <v>0</v>
      </c>
      <c r="Q251" s="19">
        <f t="shared" si="10"/>
        <v>0</v>
      </c>
      <c r="R251" s="19">
        <f t="shared" si="11"/>
        <v>0</v>
      </c>
    </row>
    <row r="252" spans="2:18">
      <c r="B252" t="s">
        <v>231</v>
      </c>
      <c r="C252" s="20">
        <v>872774</v>
      </c>
      <c r="D252" t="s">
        <v>265</v>
      </c>
      <c r="E252" s="20">
        <v>908776</v>
      </c>
      <c r="F252" s="3" t="s">
        <v>1082</v>
      </c>
      <c r="G252" s="2">
        <v>10</v>
      </c>
      <c r="H252" s="2">
        <v>4</v>
      </c>
      <c r="I252" s="2">
        <v>40</v>
      </c>
      <c r="J252" s="2">
        <v>12</v>
      </c>
      <c r="K252" s="2">
        <v>12</v>
      </c>
      <c r="L252" s="16">
        <v>11.57</v>
      </c>
      <c r="M252" s="16">
        <v>10.52</v>
      </c>
      <c r="N252" s="17"/>
      <c r="O252" s="18"/>
      <c r="P252" s="19">
        <f t="shared" si="9"/>
        <v>0</v>
      </c>
      <c r="Q252" s="19">
        <f t="shared" si="10"/>
        <v>0</v>
      </c>
      <c r="R252" s="19">
        <f t="shared" si="11"/>
        <v>0</v>
      </c>
    </row>
    <row r="253" spans="2:18">
      <c r="B253" t="s">
        <v>231</v>
      </c>
      <c r="C253" s="20">
        <v>872783</v>
      </c>
      <c r="D253" t="s">
        <v>266</v>
      </c>
      <c r="E253" t="s">
        <v>2</v>
      </c>
      <c r="F253" s="3" t="s">
        <v>3</v>
      </c>
      <c r="G253" s="2">
        <v>0</v>
      </c>
      <c r="H253" s="2">
        <v>0</v>
      </c>
      <c r="I253" s="2">
        <v>0</v>
      </c>
      <c r="J253" s="2">
        <v>0</v>
      </c>
      <c r="K253" s="2">
        <v>1</v>
      </c>
      <c r="L253" s="16">
        <v>1</v>
      </c>
      <c r="M253" s="16">
        <v>1</v>
      </c>
      <c r="N253" s="17"/>
      <c r="O253" s="18"/>
      <c r="P253" s="19">
        <f t="shared" si="9"/>
        <v>0</v>
      </c>
      <c r="Q253" s="19" t="str">
        <f t="shared" si="10"/>
        <v/>
      </c>
      <c r="R253" s="19" t="str">
        <f t="shared" si="11"/>
        <v/>
      </c>
    </row>
    <row r="254" spans="2:18">
      <c r="B254" t="s">
        <v>231</v>
      </c>
      <c r="C254" s="20">
        <v>798405</v>
      </c>
      <c r="D254" t="s">
        <v>267</v>
      </c>
      <c r="E254" t="s">
        <v>2</v>
      </c>
      <c r="F254" s="3" t="s">
        <v>1081</v>
      </c>
      <c r="G254" s="2">
        <v>4</v>
      </c>
      <c r="H254" s="2">
        <v>1</v>
      </c>
      <c r="I254" s="2">
        <v>4</v>
      </c>
      <c r="J254" s="2">
        <v>0</v>
      </c>
      <c r="K254" s="2">
        <v>208</v>
      </c>
      <c r="L254" s="16">
        <v>196.69200000000001</v>
      </c>
      <c r="M254" s="16">
        <v>181.792</v>
      </c>
      <c r="N254" s="17"/>
      <c r="O254" s="18"/>
      <c r="P254" s="19">
        <f t="shared" si="9"/>
        <v>0</v>
      </c>
      <c r="Q254" s="19">
        <f t="shared" si="10"/>
        <v>0</v>
      </c>
      <c r="R254" s="19">
        <f t="shared" si="11"/>
        <v>0</v>
      </c>
    </row>
    <row r="255" spans="2:18">
      <c r="B255" t="s">
        <v>231</v>
      </c>
      <c r="C255" s="20">
        <v>872786</v>
      </c>
      <c r="D255" t="s">
        <v>268</v>
      </c>
      <c r="E255" t="s">
        <v>2</v>
      </c>
      <c r="F255" s="3" t="s">
        <v>1082</v>
      </c>
      <c r="G255" s="2">
        <v>8</v>
      </c>
      <c r="H255" s="2">
        <v>3</v>
      </c>
      <c r="I255" s="2">
        <v>24</v>
      </c>
      <c r="J255" s="2">
        <v>4</v>
      </c>
      <c r="K255" s="2">
        <v>20</v>
      </c>
      <c r="L255" s="16">
        <v>18.945</v>
      </c>
      <c r="M255" s="16">
        <v>17.655000000000001</v>
      </c>
      <c r="N255" s="17"/>
      <c r="O255" s="18"/>
      <c r="P255" s="19">
        <f t="shared" si="9"/>
        <v>0</v>
      </c>
      <c r="Q255" s="19">
        <f t="shared" si="10"/>
        <v>0</v>
      </c>
      <c r="R255" s="19">
        <f t="shared" si="11"/>
        <v>0</v>
      </c>
    </row>
    <row r="256" spans="2:18">
      <c r="B256" t="s">
        <v>231</v>
      </c>
      <c r="C256" s="20">
        <v>872785</v>
      </c>
      <c r="D256" t="s">
        <v>269</v>
      </c>
      <c r="E256" t="s">
        <v>2</v>
      </c>
      <c r="F256" s="3" t="s">
        <v>1082</v>
      </c>
      <c r="G256" s="2">
        <v>8</v>
      </c>
      <c r="H256" s="2">
        <v>3</v>
      </c>
      <c r="I256" s="2">
        <v>24</v>
      </c>
      <c r="J256" s="2">
        <v>4</v>
      </c>
      <c r="K256" s="2">
        <v>16</v>
      </c>
      <c r="L256" s="16">
        <v>15.254</v>
      </c>
      <c r="M256" s="16">
        <v>14.124000000000001</v>
      </c>
      <c r="N256" s="17"/>
      <c r="O256" s="18"/>
      <c r="P256" s="19">
        <f t="shared" si="9"/>
        <v>0</v>
      </c>
      <c r="Q256" s="19">
        <f t="shared" si="10"/>
        <v>0</v>
      </c>
      <c r="R256" s="19">
        <f t="shared" si="11"/>
        <v>0</v>
      </c>
    </row>
    <row r="257" spans="2:18">
      <c r="B257" t="s">
        <v>231</v>
      </c>
      <c r="C257" s="20">
        <v>872784</v>
      </c>
      <c r="D257" t="s">
        <v>270</v>
      </c>
      <c r="E257" s="20">
        <v>908779</v>
      </c>
      <c r="F257" s="3" t="s">
        <v>1082</v>
      </c>
      <c r="G257" s="2">
        <v>10</v>
      </c>
      <c r="H257" s="2">
        <v>4</v>
      </c>
      <c r="I257" s="2">
        <v>40</v>
      </c>
      <c r="J257" s="2">
        <v>12</v>
      </c>
      <c r="K257" s="2">
        <v>12</v>
      </c>
      <c r="L257" s="16">
        <v>11.643000000000001</v>
      </c>
      <c r="M257" s="16">
        <v>10.593</v>
      </c>
      <c r="N257" s="17"/>
      <c r="O257" s="18"/>
      <c r="P257" s="19">
        <f t="shared" si="9"/>
        <v>0</v>
      </c>
      <c r="Q257" s="19">
        <f t="shared" si="10"/>
        <v>0</v>
      </c>
      <c r="R257" s="19">
        <f t="shared" si="11"/>
        <v>0</v>
      </c>
    </row>
    <row r="258" spans="2:18">
      <c r="B258" t="s">
        <v>231</v>
      </c>
      <c r="C258" s="20">
        <v>872787</v>
      </c>
      <c r="D258" t="s">
        <v>271</v>
      </c>
      <c r="E258" t="s">
        <v>2</v>
      </c>
      <c r="F258" s="3" t="s">
        <v>3</v>
      </c>
      <c r="G258" s="2">
        <v>0</v>
      </c>
      <c r="H258" s="2">
        <v>0</v>
      </c>
      <c r="I258" s="2">
        <v>0</v>
      </c>
      <c r="J258" s="2">
        <v>0</v>
      </c>
      <c r="K258" s="2">
        <v>1</v>
      </c>
      <c r="L258" s="16">
        <v>1</v>
      </c>
      <c r="M258" s="16">
        <v>1</v>
      </c>
      <c r="N258" s="17"/>
      <c r="O258" s="18"/>
      <c r="P258" s="19">
        <f t="shared" si="9"/>
        <v>0</v>
      </c>
      <c r="Q258" s="19" t="str">
        <f t="shared" si="10"/>
        <v/>
      </c>
      <c r="R258" s="19" t="str">
        <f t="shared" si="11"/>
        <v/>
      </c>
    </row>
    <row r="259" spans="2:18">
      <c r="B259" t="s">
        <v>231</v>
      </c>
      <c r="C259" s="20">
        <v>872789</v>
      </c>
      <c r="D259" t="s">
        <v>272</v>
      </c>
      <c r="E259" t="s">
        <v>2</v>
      </c>
      <c r="F259" s="3" t="s">
        <v>1082</v>
      </c>
      <c r="G259" s="2">
        <v>8</v>
      </c>
      <c r="H259" s="2">
        <v>3</v>
      </c>
      <c r="I259" s="2">
        <v>24</v>
      </c>
      <c r="J259" s="2">
        <v>4</v>
      </c>
      <c r="K259" s="2">
        <v>20</v>
      </c>
      <c r="L259" s="16">
        <v>19.026</v>
      </c>
      <c r="M259" s="16">
        <v>17.736000000000001</v>
      </c>
      <c r="N259" s="17"/>
      <c r="O259" s="18"/>
      <c r="P259" s="19">
        <f t="shared" si="9"/>
        <v>0</v>
      </c>
      <c r="Q259" s="19">
        <f t="shared" si="10"/>
        <v>0</v>
      </c>
      <c r="R259" s="19">
        <f t="shared" si="11"/>
        <v>0</v>
      </c>
    </row>
    <row r="260" spans="2:18">
      <c r="B260" t="s">
        <v>231</v>
      </c>
      <c r="C260" s="20">
        <v>872788</v>
      </c>
      <c r="D260" t="s">
        <v>273</v>
      </c>
      <c r="E260" s="20">
        <v>908782</v>
      </c>
      <c r="F260" s="3" t="s">
        <v>1082</v>
      </c>
      <c r="G260" s="2">
        <v>10</v>
      </c>
      <c r="H260" s="2">
        <v>4</v>
      </c>
      <c r="I260" s="2">
        <v>40</v>
      </c>
      <c r="J260" s="2">
        <v>12</v>
      </c>
      <c r="K260" s="2">
        <v>12</v>
      </c>
      <c r="L260" s="16">
        <v>11.691000000000001</v>
      </c>
      <c r="M260" s="16">
        <v>10.641</v>
      </c>
      <c r="N260" s="17"/>
      <c r="O260" s="18"/>
      <c r="P260" s="19">
        <f t="shared" si="9"/>
        <v>0</v>
      </c>
      <c r="Q260" s="19">
        <f t="shared" si="10"/>
        <v>0</v>
      </c>
      <c r="R260" s="19">
        <f t="shared" si="11"/>
        <v>0</v>
      </c>
    </row>
    <row r="261" spans="2:18">
      <c r="B261" t="s">
        <v>274</v>
      </c>
      <c r="C261" s="20">
        <v>897025</v>
      </c>
      <c r="D261" t="s">
        <v>275</v>
      </c>
      <c r="E261" t="s">
        <v>2</v>
      </c>
      <c r="F261" s="3" t="s">
        <v>1081</v>
      </c>
      <c r="G261" s="2">
        <v>4</v>
      </c>
      <c r="H261" s="2">
        <v>1</v>
      </c>
      <c r="I261" s="2">
        <v>4</v>
      </c>
      <c r="J261" s="2">
        <v>0</v>
      </c>
      <c r="K261" s="2">
        <v>208</v>
      </c>
      <c r="L261" s="16">
        <v>190.244</v>
      </c>
      <c r="M261" s="16">
        <v>175.34399999999999</v>
      </c>
      <c r="N261" s="17"/>
      <c r="O261" s="18"/>
      <c r="P261" s="19">
        <f t="shared" si="9"/>
        <v>0</v>
      </c>
      <c r="Q261" s="19">
        <f t="shared" si="10"/>
        <v>0</v>
      </c>
      <c r="R261" s="19">
        <f t="shared" si="11"/>
        <v>0</v>
      </c>
    </row>
    <row r="262" spans="2:18">
      <c r="B262" t="s">
        <v>274</v>
      </c>
      <c r="C262" s="20">
        <v>896950</v>
      </c>
      <c r="D262" t="s">
        <v>276</v>
      </c>
      <c r="E262" t="s">
        <v>2</v>
      </c>
      <c r="F262" s="3" t="s">
        <v>1081</v>
      </c>
      <c r="G262" s="2">
        <v>6</v>
      </c>
      <c r="H262" s="2">
        <v>1</v>
      </c>
      <c r="I262" s="2">
        <v>6</v>
      </c>
      <c r="J262" s="2">
        <v>0</v>
      </c>
      <c r="K262" s="2">
        <v>60</v>
      </c>
      <c r="L262" s="16">
        <v>54.78</v>
      </c>
      <c r="M262" s="16">
        <v>50.58</v>
      </c>
      <c r="N262" s="17"/>
      <c r="O262" s="18"/>
      <c r="P262" s="19">
        <f t="shared" si="9"/>
        <v>0</v>
      </c>
      <c r="Q262" s="19">
        <f t="shared" si="10"/>
        <v>0</v>
      </c>
      <c r="R262" s="19">
        <f t="shared" si="11"/>
        <v>0</v>
      </c>
    </row>
    <row r="263" spans="2:18">
      <c r="B263" t="s">
        <v>274</v>
      </c>
      <c r="C263" s="20">
        <v>892452</v>
      </c>
      <c r="D263" t="s">
        <v>277</v>
      </c>
      <c r="E263" t="s">
        <v>2</v>
      </c>
      <c r="F263" s="3" t="s">
        <v>1083</v>
      </c>
      <c r="G263" s="2">
        <v>10</v>
      </c>
      <c r="H263" s="2">
        <v>3</v>
      </c>
      <c r="I263" s="2">
        <v>30</v>
      </c>
      <c r="J263" s="2">
        <v>0</v>
      </c>
      <c r="K263" s="2">
        <v>20</v>
      </c>
      <c r="L263" s="16">
        <v>17.89</v>
      </c>
      <c r="M263" s="16">
        <v>16.86</v>
      </c>
      <c r="N263" s="17"/>
      <c r="O263" s="18"/>
      <c r="P263" s="19">
        <f t="shared" ref="P263:P326" si="12">IF(B263="","",(IF(F263=".","",(O263*K263))))</f>
        <v>0</v>
      </c>
      <c r="Q263" s="19">
        <f t="shared" ref="Q263:Q326" si="13">IF(B263="","",(IF(F263="Ltrs","",(LEFT(L263,5))*O263)))</f>
        <v>0</v>
      </c>
      <c r="R263" s="19">
        <f t="shared" ref="R263:R326" si="14">IF(B263="","",(IF(F263=".","",(IF(F263="Ltrs","",O263/I263)))))</f>
        <v>0</v>
      </c>
    </row>
    <row r="264" spans="2:18">
      <c r="B264" t="s">
        <v>274</v>
      </c>
      <c r="C264" s="20">
        <v>892451</v>
      </c>
      <c r="D264" t="s">
        <v>278</v>
      </c>
      <c r="E264" s="20">
        <v>908826</v>
      </c>
      <c r="F264" s="3" t="s">
        <v>1082</v>
      </c>
      <c r="G264" s="2">
        <v>10</v>
      </c>
      <c r="H264" s="2">
        <v>4</v>
      </c>
      <c r="I264" s="2">
        <v>40</v>
      </c>
      <c r="J264" s="2">
        <v>12</v>
      </c>
      <c r="K264" s="2">
        <v>12</v>
      </c>
      <c r="L264" s="16">
        <v>11.266999999999999</v>
      </c>
      <c r="M264" s="16">
        <v>10.217000000000001</v>
      </c>
      <c r="N264" s="17"/>
      <c r="O264" s="18"/>
      <c r="P264" s="19">
        <f t="shared" si="12"/>
        <v>0</v>
      </c>
      <c r="Q264" s="19">
        <f t="shared" si="13"/>
        <v>0</v>
      </c>
      <c r="R264" s="19">
        <f t="shared" si="14"/>
        <v>0</v>
      </c>
    </row>
    <row r="265" spans="2:18">
      <c r="B265" t="s">
        <v>274</v>
      </c>
      <c r="C265" s="20">
        <v>897026</v>
      </c>
      <c r="D265" t="s">
        <v>279</v>
      </c>
      <c r="E265" t="s">
        <v>2</v>
      </c>
      <c r="F265" s="3" t="s">
        <v>1081</v>
      </c>
      <c r="G265" s="2">
        <v>4</v>
      </c>
      <c r="H265" s="2">
        <v>1</v>
      </c>
      <c r="I265" s="2">
        <v>4</v>
      </c>
      <c r="J265" s="2">
        <v>0</v>
      </c>
      <c r="K265" s="2">
        <v>208</v>
      </c>
      <c r="L265" s="16">
        <v>191.07599999999999</v>
      </c>
      <c r="M265" s="16">
        <v>176.17599999999999</v>
      </c>
      <c r="N265" s="17"/>
      <c r="O265" s="18"/>
      <c r="P265" s="19">
        <f t="shared" si="12"/>
        <v>0</v>
      </c>
      <c r="Q265" s="19">
        <f t="shared" si="13"/>
        <v>0</v>
      </c>
      <c r="R265" s="19">
        <f t="shared" si="14"/>
        <v>0</v>
      </c>
    </row>
    <row r="266" spans="2:18">
      <c r="B266" t="s">
        <v>274</v>
      </c>
      <c r="C266" s="20">
        <v>897021</v>
      </c>
      <c r="D266" t="s">
        <v>280</v>
      </c>
      <c r="E266" t="s">
        <v>2</v>
      </c>
      <c r="F266" s="3" t="s">
        <v>1081</v>
      </c>
      <c r="G266" s="2">
        <v>6</v>
      </c>
      <c r="H266" s="2">
        <v>1</v>
      </c>
      <c r="I266" s="2">
        <v>6</v>
      </c>
      <c r="J266" s="2">
        <v>0</v>
      </c>
      <c r="K266" s="2">
        <v>60</v>
      </c>
      <c r="L266" s="16">
        <v>55.02</v>
      </c>
      <c r="M266" s="16">
        <v>50.82</v>
      </c>
      <c r="N266" s="17"/>
      <c r="O266" s="18"/>
      <c r="P266" s="19">
        <f t="shared" si="12"/>
        <v>0</v>
      </c>
      <c r="Q266" s="19">
        <f t="shared" si="13"/>
        <v>0</v>
      </c>
      <c r="R266" s="19">
        <f t="shared" si="14"/>
        <v>0</v>
      </c>
    </row>
    <row r="267" spans="2:18">
      <c r="B267" t="s">
        <v>274</v>
      </c>
      <c r="C267" s="20">
        <v>892455</v>
      </c>
      <c r="D267" t="s">
        <v>281</v>
      </c>
      <c r="E267" t="s">
        <v>2</v>
      </c>
      <c r="F267" s="3" t="s">
        <v>1083</v>
      </c>
      <c r="G267" s="2">
        <v>10</v>
      </c>
      <c r="H267" s="2">
        <v>3</v>
      </c>
      <c r="I267" s="2">
        <v>30</v>
      </c>
      <c r="J267" s="2">
        <v>0</v>
      </c>
      <c r="K267" s="2">
        <v>20</v>
      </c>
      <c r="L267" s="16">
        <v>17.97</v>
      </c>
      <c r="M267" s="16">
        <v>16.940000000000001</v>
      </c>
      <c r="N267" s="17"/>
      <c r="O267" s="18"/>
      <c r="P267" s="19">
        <f t="shared" si="12"/>
        <v>0</v>
      </c>
      <c r="Q267" s="19">
        <f t="shared" si="13"/>
        <v>0</v>
      </c>
      <c r="R267" s="19">
        <f t="shared" si="14"/>
        <v>0</v>
      </c>
    </row>
    <row r="268" spans="2:18">
      <c r="B268" t="s">
        <v>274</v>
      </c>
      <c r="C268" s="20">
        <v>892454</v>
      </c>
      <c r="D268" t="s">
        <v>282</v>
      </c>
      <c r="E268" s="20">
        <v>908827</v>
      </c>
      <c r="F268" s="3" t="s">
        <v>1082</v>
      </c>
      <c r="G268" s="2">
        <v>10</v>
      </c>
      <c r="H268" s="2">
        <v>4</v>
      </c>
      <c r="I268" s="2">
        <v>40</v>
      </c>
      <c r="J268" s="2">
        <v>12</v>
      </c>
      <c r="K268" s="2">
        <v>12</v>
      </c>
      <c r="L268" s="16">
        <v>11.316000000000001</v>
      </c>
      <c r="M268" s="16">
        <v>10.266</v>
      </c>
      <c r="N268" s="17"/>
      <c r="O268" s="18"/>
      <c r="P268" s="19">
        <f t="shared" si="12"/>
        <v>0</v>
      </c>
      <c r="Q268" s="19">
        <f t="shared" si="13"/>
        <v>0</v>
      </c>
      <c r="R268" s="19">
        <f t="shared" si="14"/>
        <v>0</v>
      </c>
    </row>
    <row r="269" spans="2:18">
      <c r="B269" t="s">
        <v>274</v>
      </c>
      <c r="C269" s="20">
        <v>868537</v>
      </c>
      <c r="D269" t="s">
        <v>283</v>
      </c>
      <c r="E269" t="s">
        <v>2</v>
      </c>
      <c r="F269" s="3" t="s">
        <v>3</v>
      </c>
      <c r="G269" s="2">
        <v>0</v>
      </c>
      <c r="H269" s="2">
        <v>0</v>
      </c>
      <c r="I269" s="2">
        <v>0</v>
      </c>
      <c r="J269" s="2">
        <v>0</v>
      </c>
      <c r="K269" s="2">
        <v>1</v>
      </c>
      <c r="L269" s="16">
        <v>1</v>
      </c>
      <c r="M269" s="16">
        <v>1</v>
      </c>
      <c r="N269" s="17"/>
      <c r="O269" s="18"/>
      <c r="P269" s="19">
        <f t="shared" si="12"/>
        <v>0</v>
      </c>
      <c r="Q269" s="19" t="str">
        <f t="shared" si="13"/>
        <v/>
      </c>
      <c r="R269" s="19" t="str">
        <f t="shared" si="14"/>
        <v/>
      </c>
    </row>
    <row r="270" spans="2:18">
      <c r="B270" t="s">
        <v>274</v>
      </c>
      <c r="C270" s="20">
        <v>866737</v>
      </c>
      <c r="D270" t="s">
        <v>284</v>
      </c>
      <c r="E270" s="20">
        <v>908721</v>
      </c>
      <c r="F270" s="3" t="s">
        <v>1082</v>
      </c>
      <c r="G270" s="2">
        <v>10</v>
      </c>
      <c r="H270" s="2">
        <v>4</v>
      </c>
      <c r="I270" s="2">
        <v>40</v>
      </c>
      <c r="J270" s="2">
        <v>12</v>
      </c>
      <c r="K270" s="2">
        <v>12</v>
      </c>
      <c r="L270" s="16">
        <v>11.327999999999999</v>
      </c>
      <c r="M270" s="16">
        <v>10.278</v>
      </c>
      <c r="N270" s="17"/>
      <c r="O270" s="18"/>
      <c r="P270" s="19">
        <f t="shared" si="12"/>
        <v>0</v>
      </c>
      <c r="Q270" s="19">
        <f t="shared" si="13"/>
        <v>0</v>
      </c>
      <c r="R270" s="19">
        <f t="shared" si="14"/>
        <v>0</v>
      </c>
    </row>
    <row r="271" spans="2:18">
      <c r="B271" t="s">
        <v>274</v>
      </c>
      <c r="C271" s="20">
        <v>868539</v>
      </c>
      <c r="D271" t="s">
        <v>285</v>
      </c>
      <c r="E271" t="s">
        <v>2</v>
      </c>
      <c r="F271" s="3" t="s">
        <v>3</v>
      </c>
      <c r="G271" s="2">
        <v>0</v>
      </c>
      <c r="H271" s="2">
        <v>0</v>
      </c>
      <c r="I271" s="2">
        <v>0</v>
      </c>
      <c r="J271" s="2">
        <v>0</v>
      </c>
      <c r="K271" s="2">
        <v>1</v>
      </c>
      <c r="L271" s="16">
        <v>1</v>
      </c>
      <c r="M271" s="16">
        <v>1</v>
      </c>
      <c r="N271" s="17"/>
      <c r="O271" s="18"/>
      <c r="P271" s="19">
        <f t="shared" si="12"/>
        <v>0</v>
      </c>
      <c r="Q271" s="19" t="str">
        <f t="shared" si="13"/>
        <v/>
      </c>
      <c r="R271" s="19" t="str">
        <f t="shared" si="14"/>
        <v/>
      </c>
    </row>
    <row r="272" spans="2:18">
      <c r="B272" t="s">
        <v>274</v>
      </c>
      <c r="C272" s="20">
        <v>866882</v>
      </c>
      <c r="D272" t="s">
        <v>286</v>
      </c>
      <c r="E272" t="s">
        <v>2</v>
      </c>
      <c r="F272" s="3" t="s">
        <v>1083</v>
      </c>
      <c r="G272" s="2">
        <v>10</v>
      </c>
      <c r="H272" s="2">
        <v>3</v>
      </c>
      <c r="I272" s="2">
        <v>30</v>
      </c>
      <c r="J272" s="2">
        <v>0</v>
      </c>
      <c r="K272" s="2">
        <v>20</v>
      </c>
      <c r="L272" s="16">
        <v>17.850000000000001</v>
      </c>
      <c r="M272" s="16">
        <v>16.82</v>
      </c>
      <c r="N272" s="17"/>
      <c r="O272" s="18"/>
      <c r="P272" s="19">
        <f t="shared" si="12"/>
        <v>0</v>
      </c>
      <c r="Q272" s="19">
        <f t="shared" si="13"/>
        <v>0</v>
      </c>
      <c r="R272" s="19">
        <f t="shared" si="14"/>
        <v>0</v>
      </c>
    </row>
    <row r="273" spans="2:18">
      <c r="B273" t="s">
        <v>274</v>
      </c>
      <c r="C273" s="20">
        <v>866881</v>
      </c>
      <c r="D273" t="s">
        <v>287</v>
      </c>
      <c r="E273" s="20">
        <v>908722</v>
      </c>
      <c r="F273" s="3" t="s">
        <v>1082</v>
      </c>
      <c r="G273" s="2">
        <v>10</v>
      </c>
      <c r="H273" s="2">
        <v>4</v>
      </c>
      <c r="I273" s="2">
        <v>40</v>
      </c>
      <c r="J273" s="2">
        <v>12</v>
      </c>
      <c r="K273" s="2">
        <v>12</v>
      </c>
      <c r="L273" s="16">
        <v>11.243</v>
      </c>
      <c r="M273" s="16">
        <v>10.193</v>
      </c>
      <c r="N273" s="17"/>
      <c r="O273" s="18"/>
      <c r="P273" s="19">
        <f t="shared" si="12"/>
        <v>0</v>
      </c>
      <c r="Q273" s="19">
        <f t="shared" si="13"/>
        <v>0</v>
      </c>
      <c r="R273" s="19">
        <f t="shared" si="14"/>
        <v>0</v>
      </c>
    </row>
    <row r="274" spans="2:18">
      <c r="B274" t="s">
        <v>274</v>
      </c>
      <c r="C274" s="20">
        <v>868538</v>
      </c>
      <c r="D274" t="s">
        <v>288</v>
      </c>
      <c r="E274" t="s">
        <v>2</v>
      </c>
      <c r="F274" s="3" t="s">
        <v>3</v>
      </c>
      <c r="G274" s="2">
        <v>0</v>
      </c>
      <c r="H274" s="2">
        <v>0</v>
      </c>
      <c r="I274" s="2">
        <v>0</v>
      </c>
      <c r="J274" s="2">
        <v>0</v>
      </c>
      <c r="K274" s="2">
        <v>1</v>
      </c>
      <c r="L274" s="16">
        <v>1</v>
      </c>
      <c r="M274" s="16">
        <v>1</v>
      </c>
      <c r="N274" s="17"/>
      <c r="O274" s="18"/>
      <c r="P274" s="19">
        <f t="shared" si="12"/>
        <v>0</v>
      </c>
      <c r="Q274" s="19" t="str">
        <f t="shared" si="13"/>
        <v/>
      </c>
      <c r="R274" s="19" t="str">
        <f t="shared" si="14"/>
        <v/>
      </c>
    </row>
    <row r="275" spans="2:18">
      <c r="B275" t="s">
        <v>274</v>
      </c>
      <c r="C275" s="20">
        <v>866736</v>
      </c>
      <c r="D275" t="s">
        <v>289</v>
      </c>
      <c r="E275" s="20">
        <v>908720</v>
      </c>
      <c r="F275" s="3" t="s">
        <v>1082</v>
      </c>
      <c r="G275" s="2">
        <v>10</v>
      </c>
      <c r="H275" s="2">
        <v>4</v>
      </c>
      <c r="I275" s="2">
        <v>40</v>
      </c>
      <c r="J275" s="2">
        <v>12</v>
      </c>
      <c r="K275" s="2">
        <v>12</v>
      </c>
      <c r="L275" s="16">
        <v>11.364000000000001</v>
      </c>
      <c r="M275" s="16">
        <v>10.314</v>
      </c>
      <c r="N275" s="17"/>
      <c r="O275" s="18"/>
      <c r="P275" s="19">
        <f t="shared" si="12"/>
        <v>0</v>
      </c>
      <c r="Q275" s="19">
        <f t="shared" si="13"/>
        <v>0</v>
      </c>
      <c r="R275" s="19">
        <f t="shared" si="14"/>
        <v>0</v>
      </c>
    </row>
    <row r="276" spans="2:18">
      <c r="B276" t="s">
        <v>274</v>
      </c>
      <c r="C276" s="20">
        <v>866910</v>
      </c>
      <c r="D276" t="s">
        <v>290</v>
      </c>
      <c r="E276" t="s">
        <v>2</v>
      </c>
      <c r="F276" s="3" t="s">
        <v>3</v>
      </c>
      <c r="G276" s="2">
        <v>0</v>
      </c>
      <c r="H276" s="2">
        <v>0</v>
      </c>
      <c r="I276" s="2">
        <v>0</v>
      </c>
      <c r="J276" s="2">
        <v>0</v>
      </c>
      <c r="K276" s="2">
        <v>1</v>
      </c>
      <c r="L276" s="16">
        <v>1</v>
      </c>
      <c r="M276" s="16">
        <v>1</v>
      </c>
      <c r="N276" s="17"/>
      <c r="O276" s="18"/>
      <c r="P276" s="19">
        <f t="shared" si="12"/>
        <v>0</v>
      </c>
      <c r="Q276" s="19" t="str">
        <f t="shared" si="13"/>
        <v/>
      </c>
      <c r="R276" s="19" t="str">
        <f t="shared" si="14"/>
        <v/>
      </c>
    </row>
    <row r="277" spans="2:18">
      <c r="B277" t="s">
        <v>274</v>
      </c>
      <c r="C277" s="20">
        <v>866911</v>
      </c>
      <c r="D277" t="s">
        <v>291</v>
      </c>
      <c r="E277" t="s">
        <v>2</v>
      </c>
      <c r="F277" s="3" t="s">
        <v>1081</v>
      </c>
      <c r="G277" s="2">
        <v>4</v>
      </c>
      <c r="H277" s="2">
        <v>1</v>
      </c>
      <c r="I277" s="2">
        <v>4</v>
      </c>
      <c r="J277" s="2">
        <v>0</v>
      </c>
      <c r="K277" s="2">
        <v>208</v>
      </c>
      <c r="L277" s="16">
        <v>193.572</v>
      </c>
      <c r="M277" s="16">
        <v>178.672</v>
      </c>
      <c r="N277" s="17"/>
      <c r="O277" s="18"/>
      <c r="P277" s="19">
        <f t="shared" si="12"/>
        <v>0</v>
      </c>
      <c r="Q277" s="19">
        <f t="shared" si="13"/>
        <v>0</v>
      </c>
      <c r="R277" s="19">
        <f t="shared" si="14"/>
        <v>0</v>
      </c>
    </row>
    <row r="278" spans="2:18">
      <c r="B278" t="s">
        <v>274</v>
      </c>
      <c r="C278" s="20">
        <v>866912</v>
      </c>
      <c r="D278" t="s">
        <v>292</v>
      </c>
      <c r="E278" t="s">
        <v>2</v>
      </c>
      <c r="F278" s="3" t="s">
        <v>1083</v>
      </c>
      <c r="G278" s="2">
        <v>10</v>
      </c>
      <c r="H278" s="2">
        <v>3</v>
      </c>
      <c r="I278" s="2">
        <v>30</v>
      </c>
      <c r="J278" s="2">
        <v>0</v>
      </c>
      <c r="K278" s="2">
        <v>20</v>
      </c>
      <c r="L278" s="16">
        <v>18.21</v>
      </c>
      <c r="M278" s="16">
        <v>17.18</v>
      </c>
      <c r="N278" s="17"/>
      <c r="O278" s="18"/>
      <c r="P278" s="19">
        <f t="shared" si="12"/>
        <v>0</v>
      </c>
      <c r="Q278" s="19">
        <f t="shared" si="13"/>
        <v>0</v>
      </c>
      <c r="R278" s="19">
        <f t="shared" si="14"/>
        <v>0</v>
      </c>
    </row>
    <row r="279" spans="2:18">
      <c r="B279" t="s">
        <v>274</v>
      </c>
      <c r="C279" s="20">
        <v>866913</v>
      </c>
      <c r="D279" t="s">
        <v>293</v>
      </c>
      <c r="E279" s="20">
        <v>908727</v>
      </c>
      <c r="F279" s="3" t="s">
        <v>1082</v>
      </c>
      <c r="G279" s="2">
        <v>10</v>
      </c>
      <c r="H279" s="2">
        <v>4</v>
      </c>
      <c r="I279" s="2">
        <v>40</v>
      </c>
      <c r="J279" s="2">
        <v>12</v>
      </c>
      <c r="K279" s="2">
        <v>12</v>
      </c>
      <c r="L279" s="16">
        <v>11.462999999999999</v>
      </c>
      <c r="M279" s="16">
        <v>10.413</v>
      </c>
      <c r="N279" s="17"/>
      <c r="O279" s="18"/>
      <c r="P279" s="19">
        <f t="shared" si="12"/>
        <v>0</v>
      </c>
      <c r="Q279" s="19">
        <f t="shared" si="13"/>
        <v>0</v>
      </c>
      <c r="R279" s="19">
        <f t="shared" si="14"/>
        <v>0</v>
      </c>
    </row>
    <row r="280" spans="2:18">
      <c r="B280" t="s">
        <v>274</v>
      </c>
      <c r="C280" s="20">
        <v>866908</v>
      </c>
      <c r="D280" t="s">
        <v>294</v>
      </c>
      <c r="E280" t="s">
        <v>2</v>
      </c>
      <c r="F280" s="3" t="s">
        <v>3</v>
      </c>
      <c r="G280" s="2">
        <v>0</v>
      </c>
      <c r="H280" s="2">
        <v>0</v>
      </c>
      <c r="I280" s="2">
        <v>0</v>
      </c>
      <c r="J280" s="2">
        <v>0</v>
      </c>
      <c r="K280" s="2">
        <v>1</v>
      </c>
      <c r="L280" s="16">
        <v>1</v>
      </c>
      <c r="M280" s="16">
        <v>1</v>
      </c>
      <c r="N280" s="17"/>
      <c r="O280" s="18"/>
      <c r="P280" s="19">
        <f t="shared" si="12"/>
        <v>0</v>
      </c>
      <c r="Q280" s="19" t="str">
        <f t="shared" si="13"/>
        <v/>
      </c>
      <c r="R280" s="19" t="str">
        <f t="shared" si="14"/>
        <v/>
      </c>
    </row>
    <row r="281" spans="2:18">
      <c r="B281" t="s">
        <v>274</v>
      </c>
      <c r="C281" s="20">
        <v>881609</v>
      </c>
      <c r="D281" t="s">
        <v>295</v>
      </c>
      <c r="E281" t="s">
        <v>2</v>
      </c>
      <c r="F281" s="3" t="s">
        <v>1083</v>
      </c>
      <c r="G281" s="2">
        <v>10</v>
      </c>
      <c r="H281" s="2">
        <v>3</v>
      </c>
      <c r="I281" s="2">
        <v>30</v>
      </c>
      <c r="J281" s="2">
        <v>0</v>
      </c>
      <c r="K281" s="2">
        <v>20</v>
      </c>
      <c r="L281" s="16">
        <v>18.13</v>
      </c>
      <c r="M281" s="16">
        <v>17.100000000000001</v>
      </c>
      <c r="N281" s="17"/>
      <c r="O281" s="18"/>
      <c r="P281" s="19">
        <f t="shared" si="12"/>
        <v>0</v>
      </c>
      <c r="Q281" s="19">
        <f t="shared" si="13"/>
        <v>0</v>
      </c>
      <c r="R281" s="19">
        <f t="shared" si="14"/>
        <v>0</v>
      </c>
    </row>
    <row r="282" spans="2:18">
      <c r="B282" t="s">
        <v>274</v>
      </c>
      <c r="C282" s="20">
        <v>868207</v>
      </c>
      <c r="D282" t="s">
        <v>296</v>
      </c>
      <c r="E282" t="s">
        <v>2</v>
      </c>
      <c r="F282" s="3" t="s">
        <v>1082</v>
      </c>
      <c r="G282" s="2">
        <v>8</v>
      </c>
      <c r="H282" s="2">
        <v>3</v>
      </c>
      <c r="I282" s="2">
        <v>24</v>
      </c>
      <c r="J282" s="2">
        <v>4</v>
      </c>
      <c r="K282" s="2">
        <v>20</v>
      </c>
      <c r="L282" s="16">
        <v>18.561</v>
      </c>
      <c r="M282" s="16">
        <v>17.271000000000001</v>
      </c>
      <c r="N282" s="17"/>
      <c r="O282" s="18"/>
      <c r="P282" s="19">
        <f t="shared" si="12"/>
        <v>0</v>
      </c>
      <c r="Q282" s="19">
        <f t="shared" si="13"/>
        <v>0</v>
      </c>
      <c r="R282" s="19">
        <f t="shared" si="14"/>
        <v>0</v>
      </c>
    </row>
    <row r="283" spans="2:18">
      <c r="B283" t="s">
        <v>274</v>
      </c>
      <c r="C283" s="20">
        <v>866909</v>
      </c>
      <c r="D283" t="s">
        <v>297</v>
      </c>
      <c r="E283" s="20">
        <v>908726</v>
      </c>
      <c r="F283" s="3" t="s">
        <v>1082</v>
      </c>
      <c r="G283" s="2">
        <v>10</v>
      </c>
      <c r="H283" s="2">
        <v>4</v>
      </c>
      <c r="I283" s="2">
        <v>40</v>
      </c>
      <c r="J283" s="2">
        <v>12</v>
      </c>
      <c r="K283" s="2">
        <v>12</v>
      </c>
      <c r="L283" s="16">
        <v>11.413</v>
      </c>
      <c r="M283" s="16">
        <v>10.363</v>
      </c>
      <c r="N283" s="17"/>
      <c r="O283" s="18"/>
      <c r="P283" s="19">
        <f t="shared" si="12"/>
        <v>0</v>
      </c>
      <c r="Q283" s="19">
        <f t="shared" si="13"/>
        <v>0</v>
      </c>
      <c r="R283" s="19">
        <f t="shared" si="14"/>
        <v>0</v>
      </c>
    </row>
    <row r="284" spans="2:18">
      <c r="B284" t="s">
        <v>274</v>
      </c>
      <c r="C284" s="20">
        <v>879868</v>
      </c>
      <c r="D284" t="s">
        <v>298</v>
      </c>
      <c r="E284" t="s">
        <v>2</v>
      </c>
      <c r="F284" s="3" t="s">
        <v>1083</v>
      </c>
      <c r="G284" s="2">
        <v>10</v>
      </c>
      <c r="H284" s="2">
        <v>3</v>
      </c>
      <c r="I284" s="2">
        <v>30</v>
      </c>
      <c r="J284" s="2">
        <v>0</v>
      </c>
      <c r="K284" s="2">
        <v>20</v>
      </c>
      <c r="L284" s="16">
        <v>18.329999999999998</v>
      </c>
      <c r="M284" s="16">
        <v>17.3</v>
      </c>
      <c r="N284" s="17"/>
      <c r="O284" s="18"/>
      <c r="P284" s="19">
        <f t="shared" si="12"/>
        <v>0</v>
      </c>
      <c r="Q284" s="19">
        <f t="shared" si="13"/>
        <v>0</v>
      </c>
      <c r="R284" s="19">
        <f t="shared" si="14"/>
        <v>0</v>
      </c>
    </row>
    <row r="285" spans="2:18">
      <c r="B285" t="s">
        <v>274</v>
      </c>
      <c r="C285" s="20">
        <v>879869</v>
      </c>
      <c r="D285" t="s">
        <v>299</v>
      </c>
      <c r="E285" s="20">
        <v>908799</v>
      </c>
      <c r="F285" s="3" t="s">
        <v>1082</v>
      </c>
      <c r="G285" s="2">
        <v>10</v>
      </c>
      <c r="H285" s="2">
        <v>4</v>
      </c>
      <c r="I285" s="2">
        <v>40</v>
      </c>
      <c r="J285" s="2">
        <v>12</v>
      </c>
      <c r="K285" s="2">
        <v>12</v>
      </c>
      <c r="L285" s="16">
        <v>11.534000000000001</v>
      </c>
      <c r="M285" s="16">
        <v>10.484</v>
      </c>
      <c r="N285" s="17"/>
      <c r="O285" s="18"/>
      <c r="P285" s="19">
        <f t="shared" si="12"/>
        <v>0</v>
      </c>
      <c r="Q285" s="19">
        <f t="shared" si="13"/>
        <v>0</v>
      </c>
      <c r="R285" s="19">
        <f t="shared" si="14"/>
        <v>0</v>
      </c>
    </row>
    <row r="286" spans="2:18">
      <c r="B286" t="s">
        <v>274</v>
      </c>
      <c r="C286" s="20">
        <v>886572</v>
      </c>
      <c r="D286" t="s">
        <v>300</v>
      </c>
      <c r="E286" t="s">
        <v>2</v>
      </c>
      <c r="F286" s="3" t="s">
        <v>1083</v>
      </c>
      <c r="G286" s="2">
        <v>10</v>
      </c>
      <c r="H286" s="2">
        <v>3</v>
      </c>
      <c r="I286" s="2">
        <v>30</v>
      </c>
      <c r="J286" s="2">
        <v>0</v>
      </c>
      <c r="K286" s="2">
        <v>20</v>
      </c>
      <c r="L286" s="16">
        <v>18.05</v>
      </c>
      <c r="M286" s="16">
        <v>17.02</v>
      </c>
      <c r="N286" s="17"/>
      <c r="O286" s="18"/>
      <c r="P286" s="19">
        <f t="shared" si="12"/>
        <v>0</v>
      </c>
      <c r="Q286" s="19">
        <f t="shared" si="13"/>
        <v>0</v>
      </c>
      <c r="R286" s="19">
        <f t="shared" si="14"/>
        <v>0</v>
      </c>
    </row>
    <row r="287" spans="2:18">
      <c r="B287" t="s">
        <v>274</v>
      </c>
      <c r="C287" s="20">
        <v>886573</v>
      </c>
      <c r="D287" t="s">
        <v>301</v>
      </c>
      <c r="E287" s="20">
        <v>908809</v>
      </c>
      <c r="F287" s="3" t="s">
        <v>1082</v>
      </c>
      <c r="G287" s="2">
        <v>10</v>
      </c>
      <c r="H287" s="2">
        <v>4</v>
      </c>
      <c r="I287" s="2">
        <v>40</v>
      </c>
      <c r="J287" s="2">
        <v>12</v>
      </c>
      <c r="K287" s="2">
        <v>12</v>
      </c>
      <c r="L287" s="16">
        <v>11.364000000000001</v>
      </c>
      <c r="M287" s="16">
        <v>10.314</v>
      </c>
      <c r="N287" s="17"/>
      <c r="O287" s="18"/>
      <c r="P287" s="19">
        <f t="shared" si="12"/>
        <v>0</v>
      </c>
      <c r="Q287" s="19">
        <f t="shared" si="13"/>
        <v>0</v>
      </c>
      <c r="R287" s="19">
        <f t="shared" si="14"/>
        <v>0</v>
      </c>
    </row>
    <row r="288" spans="2:18">
      <c r="B288" t="s">
        <v>274</v>
      </c>
      <c r="C288" s="20">
        <v>867063</v>
      </c>
      <c r="D288" t="s">
        <v>302</v>
      </c>
      <c r="E288" t="s">
        <v>2</v>
      </c>
      <c r="F288" s="3" t="s">
        <v>3</v>
      </c>
      <c r="G288" s="2">
        <v>0</v>
      </c>
      <c r="H288" s="2">
        <v>0</v>
      </c>
      <c r="I288" s="2">
        <v>0</v>
      </c>
      <c r="J288" s="2">
        <v>0</v>
      </c>
      <c r="K288" s="2">
        <v>1</v>
      </c>
      <c r="L288" s="16">
        <v>1</v>
      </c>
      <c r="M288" s="16">
        <v>1</v>
      </c>
      <c r="N288" s="17"/>
      <c r="O288" s="18"/>
      <c r="P288" s="19">
        <f t="shared" si="12"/>
        <v>0</v>
      </c>
      <c r="Q288" s="19" t="str">
        <f t="shared" si="13"/>
        <v/>
      </c>
      <c r="R288" s="19" t="str">
        <f t="shared" si="14"/>
        <v/>
      </c>
    </row>
    <row r="289" spans="2:18">
      <c r="B289" t="s">
        <v>274</v>
      </c>
      <c r="C289" s="20">
        <v>867065</v>
      </c>
      <c r="D289" t="s">
        <v>303</v>
      </c>
      <c r="E289" t="s">
        <v>2</v>
      </c>
      <c r="F289" s="3" t="s">
        <v>1083</v>
      </c>
      <c r="G289" s="2">
        <v>10</v>
      </c>
      <c r="H289" s="2">
        <v>3</v>
      </c>
      <c r="I289" s="2">
        <v>30</v>
      </c>
      <c r="J289" s="2">
        <v>0</v>
      </c>
      <c r="K289" s="2">
        <v>20</v>
      </c>
      <c r="L289" s="16">
        <v>18.43</v>
      </c>
      <c r="M289" s="16">
        <v>17.399999999999999</v>
      </c>
      <c r="N289" s="17"/>
      <c r="O289" s="18"/>
      <c r="P289" s="19">
        <f t="shared" si="12"/>
        <v>0</v>
      </c>
      <c r="Q289" s="19">
        <f t="shared" si="13"/>
        <v>0</v>
      </c>
      <c r="R289" s="19">
        <f t="shared" si="14"/>
        <v>0</v>
      </c>
    </row>
    <row r="290" spans="2:18">
      <c r="B290" t="s">
        <v>274</v>
      </c>
      <c r="C290" s="20">
        <v>867064</v>
      </c>
      <c r="D290" t="s">
        <v>304</v>
      </c>
      <c r="E290" s="20">
        <v>908729</v>
      </c>
      <c r="F290" s="3" t="s">
        <v>1082</v>
      </c>
      <c r="G290" s="2">
        <v>10</v>
      </c>
      <c r="H290" s="2">
        <v>4</v>
      </c>
      <c r="I290" s="2">
        <v>40</v>
      </c>
      <c r="J290" s="2">
        <v>12</v>
      </c>
      <c r="K290" s="2">
        <v>12</v>
      </c>
      <c r="L290" s="16">
        <v>11.593999999999999</v>
      </c>
      <c r="M290" s="16">
        <v>10.544</v>
      </c>
      <c r="N290" s="17"/>
      <c r="O290" s="18"/>
      <c r="P290" s="19">
        <f t="shared" si="12"/>
        <v>0</v>
      </c>
      <c r="Q290" s="19">
        <f t="shared" si="13"/>
        <v>0</v>
      </c>
      <c r="R290" s="19">
        <f t="shared" si="14"/>
        <v>0</v>
      </c>
    </row>
    <row r="291" spans="2:18">
      <c r="B291" t="s">
        <v>274</v>
      </c>
      <c r="C291" s="20">
        <v>866894</v>
      </c>
      <c r="D291" t="s">
        <v>305</v>
      </c>
      <c r="E291" t="s">
        <v>2</v>
      </c>
      <c r="F291" s="3" t="s">
        <v>3</v>
      </c>
      <c r="G291" s="2">
        <v>0</v>
      </c>
      <c r="H291" s="2">
        <v>0</v>
      </c>
      <c r="I291" s="2">
        <v>0</v>
      </c>
      <c r="J291" s="2">
        <v>0</v>
      </c>
      <c r="K291" s="2">
        <v>1</v>
      </c>
      <c r="L291" s="16">
        <v>1</v>
      </c>
      <c r="M291" s="16">
        <v>1</v>
      </c>
      <c r="N291" s="17"/>
      <c r="O291" s="18"/>
      <c r="P291" s="19">
        <f t="shared" si="12"/>
        <v>0</v>
      </c>
      <c r="Q291" s="19" t="str">
        <f t="shared" si="13"/>
        <v/>
      </c>
      <c r="R291" s="19" t="str">
        <f t="shared" si="14"/>
        <v/>
      </c>
    </row>
    <row r="292" spans="2:18">
      <c r="B292" t="s">
        <v>274</v>
      </c>
      <c r="C292" s="20">
        <v>866897</v>
      </c>
      <c r="D292" t="s">
        <v>306</v>
      </c>
      <c r="E292" t="s">
        <v>2</v>
      </c>
      <c r="F292" s="3" t="s">
        <v>1081</v>
      </c>
      <c r="G292" s="2">
        <v>4</v>
      </c>
      <c r="H292" s="2">
        <v>1</v>
      </c>
      <c r="I292" s="2">
        <v>4</v>
      </c>
      <c r="J292" s="2">
        <v>0</v>
      </c>
      <c r="K292" s="2">
        <v>208</v>
      </c>
      <c r="L292" s="16">
        <v>195.86</v>
      </c>
      <c r="M292" s="16">
        <v>180.96</v>
      </c>
      <c r="N292" s="17"/>
      <c r="O292" s="18"/>
      <c r="P292" s="19">
        <f t="shared" si="12"/>
        <v>0</v>
      </c>
      <c r="Q292" s="19">
        <f t="shared" si="13"/>
        <v>0</v>
      </c>
      <c r="R292" s="19">
        <f t="shared" si="14"/>
        <v>0</v>
      </c>
    </row>
    <row r="293" spans="2:18">
      <c r="B293" t="s">
        <v>274</v>
      </c>
      <c r="C293" s="20">
        <v>901546</v>
      </c>
      <c r="D293" t="s">
        <v>307</v>
      </c>
      <c r="E293" t="s">
        <v>2</v>
      </c>
      <c r="F293" s="3" t="s">
        <v>1081</v>
      </c>
      <c r="G293" s="2">
        <v>6</v>
      </c>
      <c r="H293" s="2">
        <v>1</v>
      </c>
      <c r="I293" s="2">
        <v>6</v>
      </c>
      <c r="J293" s="2">
        <v>0</v>
      </c>
      <c r="K293" s="2">
        <v>60</v>
      </c>
      <c r="L293" s="16">
        <v>56.4</v>
      </c>
      <c r="M293" s="16">
        <v>52.2</v>
      </c>
      <c r="N293" s="17"/>
      <c r="O293" s="18"/>
      <c r="P293" s="19">
        <f t="shared" si="12"/>
        <v>0</v>
      </c>
      <c r="Q293" s="19">
        <f t="shared" si="13"/>
        <v>0</v>
      </c>
      <c r="R293" s="19">
        <f t="shared" si="14"/>
        <v>0</v>
      </c>
    </row>
    <row r="294" spans="2:18">
      <c r="B294" t="s">
        <v>274</v>
      </c>
      <c r="C294" s="20">
        <v>866896</v>
      </c>
      <c r="D294" t="s">
        <v>308</v>
      </c>
      <c r="E294" t="s">
        <v>2</v>
      </c>
      <c r="F294" s="3" t="s">
        <v>1083</v>
      </c>
      <c r="G294" s="2">
        <v>10</v>
      </c>
      <c r="H294" s="2">
        <v>3</v>
      </c>
      <c r="I294" s="2">
        <v>30</v>
      </c>
      <c r="J294" s="2">
        <v>0</v>
      </c>
      <c r="K294" s="2">
        <v>20</v>
      </c>
      <c r="L294" s="16">
        <v>18.43</v>
      </c>
      <c r="M294" s="16">
        <v>17.399999999999999</v>
      </c>
      <c r="N294" s="17"/>
      <c r="O294" s="18"/>
      <c r="P294" s="19">
        <f t="shared" si="12"/>
        <v>0</v>
      </c>
      <c r="Q294" s="19">
        <f t="shared" si="13"/>
        <v>0</v>
      </c>
      <c r="R294" s="19">
        <f t="shared" si="14"/>
        <v>0</v>
      </c>
    </row>
    <row r="295" spans="2:18">
      <c r="B295" t="s">
        <v>274</v>
      </c>
      <c r="C295" s="20">
        <v>866895</v>
      </c>
      <c r="D295" t="s">
        <v>309</v>
      </c>
      <c r="E295" s="20">
        <v>908724</v>
      </c>
      <c r="F295" s="3" t="s">
        <v>1082</v>
      </c>
      <c r="G295" s="2">
        <v>10</v>
      </c>
      <c r="H295" s="2">
        <v>4</v>
      </c>
      <c r="I295" s="2">
        <v>40</v>
      </c>
      <c r="J295" s="2">
        <v>12</v>
      </c>
      <c r="K295" s="2">
        <v>12</v>
      </c>
      <c r="L295" s="16">
        <v>11.593999999999999</v>
      </c>
      <c r="M295" s="16">
        <v>10.544</v>
      </c>
      <c r="N295" s="17"/>
      <c r="O295" s="18"/>
      <c r="P295" s="19">
        <f t="shared" si="12"/>
        <v>0</v>
      </c>
      <c r="Q295" s="19">
        <f t="shared" si="13"/>
        <v>0</v>
      </c>
      <c r="R295" s="19">
        <f t="shared" si="14"/>
        <v>0</v>
      </c>
    </row>
    <row r="296" spans="2:18">
      <c r="B296" t="s">
        <v>274</v>
      </c>
      <c r="C296" s="20">
        <v>867067</v>
      </c>
      <c r="D296" t="s">
        <v>310</v>
      </c>
      <c r="E296" t="s">
        <v>2</v>
      </c>
      <c r="F296" s="3" t="s">
        <v>3</v>
      </c>
      <c r="G296" s="2">
        <v>0</v>
      </c>
      <c r="H296" s="2">
        <v>0</v>
      </c>
      <c r="I296" s="2">
        <v>0</v>
      </c>
      <c r="J296" s="2">
        <v>0</v>
      </c>
      <c r="K296" s="2">
        <v>1</v>
      </c>
      <c r="L296" s="16">
        <v>1</v>
      </c>
      <c r="M296" s="16">
        <v>1</v>
      </c>
      <c r="N296" s="17"/>
      <c r="O296" s="18"/>
      <c r="P296" s="19">
        <f t="shared" si="12"/>
        <v>0</v>
      </c>
      <c r="Q296" s="19" t="str">
        <f t="shared" si="13"/>
        <v/>
      </c>
      <c r="R296" s="19" t="str">
        <f t="shared" si="14"/>
        <v/>
      </c>
    </row>
    <row r="297" spans="2:18">
      <c r="B297" t="s">
        <v>274</v>
      </c>
      <c r="C297" s="20">
        <v>867069</v>
      </c>
      <c r="D297" t="s">
        <v>311</v>
      </c>
      <c r="E297" t="s">
        <v>2</v>
      </c>
      <c r="F297" s="3" t="s">
        <v>1083</v>
      </c>
      <c r="G297" s="2">
        <v>10</v>
      </c>
      <c r="H297" s="2">
        <v>3</v>
      </c>
      <c r="I297" s="2">
        <v>30</v>
      </c>
      <c r="J297" s="2">
        <v>0</v>
      </c>
      <c r="K297" s="2">
        <v>20</v>
      </c>
      <c r="L297" s="16">
        <v>18.47</v>
      </c>
      <c r="M297" s="16">
        <v>17.440000000000001</v>
      </c>
      <c r="N297" s="17"/>
      <c r="O297" s="18"/>
      <c r="P297" s="19">
        <f t="shared" si="12"/>
        <v>0</v>
      </c>
      <c r="Q297" s="19">
        <f t="shared" si="13"/>
        <v>0</v>
      </c>
      <c r="R297" s="19">
        <f t="shared" si="14"/>
        <v>0</v>
      </c>
    </row>
    <row r="298" spans="2:18">
      <c r="B298" t="s">
        <v>274</v>
      </c>
      <c r="C298" s="20">
        <v>867068</v>
      </c>
      <c r="D298" t="s">
        <v>312</v>
      </c>
      <c r="E298" s="20">
        <v>908730</v>
      </c>
      <c r="F298" s="3" t="s">
        <v>1082</v>
      </c>
      <c r="G298" s="2">
        <v>10</v>
      </c>
      <c r="H298" s="2">
        <v>4</v>
      </c>
      <c r="I298" s="2">
        <v>40</v>
      </c>
      <c r="J298" s="2">
        <v>12</v>
      </c>
      <c r="K298" s="2">
        <v>12</v>
      </c>
      <c r="L298" s="16">
        <v>11.619</v>
      </c>
      <c r="M298" s="16">
        <v>10.569000000000001</v>
      </c>
      <c r="N298" s="17"/>
      <c r="O298" s="18"/>
      <c r="P298" s="19">
        <f t="shared" si="12"/>
        <v>0</v>
      </c>
      <c r="Q298" s="19">
        <f t="shared" si="13"/>
        <v>0</v>
      </c>
      <c r="R298" s="19">
        <f t="shared" si="14"/>
        <v>0</v>
      </c>
    </row>
    <row r="299" spans="2:18">
      <c r="B299" t="s">
        <v>274</v>
      </c>
      <c r="C299" s="20">
        <v>866903</v>
      </c>
      <c r="D299" t="s">
        <v>313</v>
      </c>
      <c r="E299" t="s">
        <v>2</v>
      </c>
      <c r="F299" s="3" t="s">
        <v>3</v>
      </c>
      <c r="G299" s="2">
        <v>0</v>
      </c>
      <c r="H299" s="2">
        <v>0</v>
      </c>
      <c r="I299" s="2">
        <v>0</v>
      </c>
      <c r="J299" s="2">
        <v>0</v>
      </c>
      <c r="K299" s="2">
        <v>1</v>
      </c>
      <c r="L299" s="16">
        <v>1</v>
      </c>
      <c r="M299" s="16">
        <v>1</v>
      </c>
      <c r="N299" s="17"/>
      <c r="O299" s="18"/>
      <c r="P299" s="19">
        <f t="shared" si="12"/>
        <v>0</v>
      </c>
      <c r="Q299" s="19" t="str">
        <f t="shared" si="13"/>
        <v/>
      </c>
      <c r="R299" s="19" t="str">
        <f t="shared" si="14"/>
        <v/>
      </c>
    </row>
    <row r="300" spans="2:18">
      <c r="B300" t="s">
        <v>274</v>
      </c>
      <c r="C300" s="20">
        <v>866905</v>
      </c>
      <c r="D300" t="s">
        <v>314</v>
      </c>
      <c r="E300" t="s">
        <v>2</v>
      </c>
      <c r="F300" s="3" t="s">
        <v>1083</v>
      </c>
      <c r="G300" s="2">
        <v>10</v>
      </c>
      <c r="H300" s="2">
        <v>3</v>
      </c>
      <c r="I300" s="2">
        <v>30</v>
      </c>
      <c r="J300" s="2">
        <v>0</v>
      </c>
      <c r="K300" s="2">
        <v>20</v>
      </c>
      <c r="L300" s="16">
        <v>18.57</v>
      </c>
      <c r="M300" s="16">
        <v>17.54</v>
      </c>
      <c r="N300" s="17"/>
      <c r="O300" s="18"/>
      <c r="P300" s="19">
        <f t="shared" si="12"/>
        <v>0</v>
      </c>
      <c r="Q300" s="19">
        <f t="shared" si="13"/>
        <v>0</v>
      </c>
      <c r="R300" s="19">
        <f t="shared" si="14"/>
        <v>0</v>
      </c>
    </row>
    <row r="301" spans="2:18">
      <c r="B301" t="s">
        <v>274</v>
      </c>
      <c r="C301" s="20">
        <v>866904</v>
      </c>
      <c r="D301" t="s">
        <v>315</v>
      </c>
      <c r="E301" s="20">
        <v>908725</v>
      </c>
      <c r="F301" s="3" t="s">
        <v>1082</v>
      </c>
      <c r="G301" s="2">
        <v>10</v>
      </c>
      <c r="H301" s="2">
        <v>4</v>
      </c>
      <c r="I301" s="2">
        <v>40</v>
      </c>
      <c r="J301" s="2">
        <v>12</v>
      </c>
      <c r="K301" s="2">
        <v>12</v>
      </c>
      <c r="L301" s="16">
        <v>11.679</v>
      </c>
      <c r="M301" s="16">
        <v>10.629</v>
      </c>
      <c r="N301" s="17"/>
      <c r="O301" s="18"/>
      <c r="P301" s="19">
        <f t="shared" si="12"/>
        <v>0</v>
      </c>
      <c r="Q301" s="19">
        <f t="shared" si="13"/>
        <v>0</v>
      </c>
      <c r="R301" s="19">
        <f t="shared" si="14"/>
        <v>0</v>
      </c>
    </row>
    <row r="302" spans="2:18">
      <c r="B302" t="s">
        <v>274</v>
      </c>
      <c r="C302" s="20">
        <v>866889</v>
      </c>
      <c r="D302" t="s">
        <v>316</v>
      </c>
      <c r="E302" t="s">
        <v>2</v>
      </c>
      <c r="F302" s="3" t="s">
        <v>3</v>
      </c>
      <c r="G302" s="2">
        <v>0</v>
      </c>
      <c r="H302" s="2">
        <v>0</v>
      </c>
      <c r="I302" s="2">
        <v>0</v>
      </c>
      <c r="J302" s="2">
        <v>0</v>
      </c>
      <c r="K302" s="2">
        <v>1</v>
      </c>
      <c r="L302" s="16">
        <v>1</v>
      </c>
      <c r="M302" s="16">
        <v>1</v>
      </c>
      <c r="N302" s="17"/>
      <c r="O302" s="18"/>
      <c r="P302" s="19">
        <f t="shared" si="12"/>
        <v>0</v>
      </c>
      <c r="Q302" s="19" t="str">
        <f t="shared" si="13"/>
        <v/>
      </c>
      <c r="R302" s="19" t="str">
        <f t="shared" si="14"/>
        <v/>
      </c>
    </row>
    <row r="303" spans="2:18">
      <c r="B303" t="s">
        <v>274</v>
      </c>
      <c r="C303" s="20">
        <v>896675</v>
      </c>
      <c r="D303" t="s">
        <v>317</v>
      </c>
      <c r="E303" t="s">
        <v>2</v>
      </c>
      <c r="F303" s="3" t="s">
        <v>1081</v>
      </c>
      <c r="G303" s="2">
        <v>6</v>
      </c>
      <c r="H303" s="2">
        <v>1</v>
      </c>
      <c r="I303" s="2">
        <v>6</v>
      </c>
      <c r="J303" s="2">
        <v>0</v>
      </c>
      <c r="K303" s="2">
        <v>60</v>
      </c>
      <c r="L303" s="16">
        <v>56.76</v>
      </c>
      <c r="M303" s="16">
        <v>52.56</v>
      </c>
      <c r="N303" s="17"/>
      <c r="O303" s="18"/>
      <c r="P303" s="19">
        <f t="shared" si="12"/>
        <v>0</v>
      </c>
      <c r="Q303" s="19">
        <f t="shared" si="13"/>
        <v>0</v>
      </c>
      <c r="R303" s="19">
        <f t="shared" si="14"/>
        <v>0</v>
      </c>
    </row>
    <row r="304" spans="2:18">
      <c r="B304" t="s">
        <v>274</v>
      </c>
      <c r="C304" s="20">
        <v>866901</v>
      </c>
      <c r="D304" t="s">
        <v>318</v>
      </c>
      <c r="E304" t="s">
        <v>2</v>
      </c>
      <c r="F304" s="3" t="s">
        <v>1083</v>
      </c>
      <c r="G304" s="2">
        <v>10</v>
      </c>
      <c r="H304" s="2">
        <v>3</v>
      </c>
      <c r="I304" s="2">
        <v>30</v>
      </c>
      <c r="J304" s="2">
        <v>0</v>
      </c>
      <c r="K304" s="2">
        <v>20</v>
      </c>
      <c r="L304" s="16">
        <v>18.55</v>
      </c>
      <c r="M304" s="16">
        <v>17.52</v>
      </c>
      <c r="N304" s="17"/>
      <c r="O304" s="18"/>
      <c r="P304" s="19">
        <f t="shared" si="12"/>
        <v>0</v>
      </c>
      <c r="Q304" s="19">
        <f t="shared" si="13"/>
        <v>0</v>
      </c>
      <c r="R304" s="19">
        <f t="shared" si="14"/>
        <v>0</v>
      </c>
    </row>
    <row r="305" spans="2:18">
      <c r="B305" t="s">
        <v>274</v>
      </c>
      <c r="C305" s="20">
        <v>866890</v>
      </c>
      <c r="D305" t="s">
        <v>319</v>
      </c>
      <c r="E305" s="20">
        <v>908723</v>
      </c>
      <c r="F305" s="3" t="s">
        <v>1082</v>
      </c>
      <c r="G305" s="2">
        <v>10</v>
      </c>
      <c r="H305" s="2">
        <v>4</v>
      </c>
      <c r="I305" s="2">
        <v>40</v>
      </c>
      <c r="J305" s="2">
        <v>12</v>
      </c>
      <c r="K305" s="2">
        <v>12</v>
      </c>
      <c r="L305" s="16">
        <v>11.667</v>
      </c>
      <c r="M305" s="16">
        <v>10.617000000000001</v>
      </c>
      <c r="N305" s="17"/>
      <c r="O305" s="18"/>
      <c r="P305" s="19">
        <f t="shared" si="12"/>
        <v>0</v>
      </c>
      <c r="Q305" s="19">
        <f t="shared" si="13"/>
        <v>0</v>
      </c>
      <c r="R305" s="19">
        <f t="shared" si="14"/>
        <v>0</v>
      </c>
    </row>
    <row r="306" spans="2:18">
      <c r="B306" t="s">
        <v>320</v>
      </c>
      <c r="C306" s="20">
        <v>889238</v>
      </c>
      <c r="D306" t="s">
        <v>321</v>
      </c>
      <c r="E306" t="s">
        <v>2</v>
      </c>
      <c r="F306" s="3" t="s">
        <v>1081</v>
      </c>
      <c r="G306" s="2">
        <v>6</v>
      </c>
      <c r="H306" s="2">
        <v>1</v>
      </c>
      <c r="I306" s="2">
        <v>6</v>
      </c>
      <c r="J306" s="2">
        <v>0</v>
      </c>
      <c r="K306" s="2">
        <v>60</v>
      </c>
      <c r="L306" s="16">
        <v>71.62</v>
      </c>
      <c r="M306" s="16">
        <v>67.62</v>
      </c>
      <c r="N306" s="17"/>
      <c r="O306" s="18"/>
      <c r="P306" s="19">
        <f t="shared" si="12"/>
        <v>0</v>
      </c>
      <c r="Q306" s="19">
        <f t="shared" si="13"/>
        <v>0</v>
      </c>
      <c r="R306" s="19">
        <f t="shared" si="14"/>
        <v>0</v>
      </c>
    </row>
    <row r="307" spans="2:18">
      <c r="B307" t="s">
        <v>320</v>
      </c>
      <c r="C307" s="20">
        <v>889272</v>
      </c>
      <c r="D307" t="s">
        <v>322</v>
      </c>
      <c r="E307" t="s">
        <v>2</v>
      </c>
      <c r="F307" s="3" t="s">
        <v>1083</v>
      </c>
      <c r="G307" s="2">
        <v>10</v>
      </c>
      <c r="H307" s="2">
        <v>3</v>
      </c>
      <c r="I307" s="2">
        <v>30</v>
      </c>
      <c r="J307" s="2">
        <v>0</v>
      </c>
      <c r="K307" s="2">
        <v>20</v>
      </c>
      <c r="L307" s="16">
        <v>23.57</v>
      </c>
      <c r="M307" s="16">
        <v>22.54</v>
      </c>
      <c r="N307" s="17"/>
      <c r="O307" s="18"/>
      <c r="P307" s="19">
        <f t="shared" si="12"/>
        <v>0</v>
      </c>
      <c r="Q307" s="19">
        <f t="shared" si="13"/>
        <v>0</v>
      </c>
      <c r="R307" s="19">
        <f t="shared" si="14"/>
        <v>0</v>
      </c>
    </row>
    <row r="308" spans="2:18">
      <c r="B308" t="s">
        <v>320</v>
      </c>
      <c r="C308" s="20">
        <v>889276</v>
      </c>
      <c r="D308" t="s">
        <v>323</v>
      </c>
      <c r="E308" s="20">
        <v>908813</v>
      </c>
      <c r="F308" s="3" t="s">
        <v>1082</v>
      </c>
      <c r="G308" s="2">
        <v>10</v>
      </c>
      <c r="H308" s="2">
        <v>4</v>
      </c>
      <c r="I308" s="2">
        <v>40</v>
      </c>
      <c r="J308" s="2">
        <v>12</v>
      </c>
      <c r="K308" s="2">
        <v>12</v>
      </c>
      <c r="L308" s="16">
        <v>14.574</v>
      </c>
      <c r="M308" s="16">
        <v>13.523999999999999</v>
      </c>
      <c r="N308" s="17"/>
      <c r="O308" s="18"/>
      <c r="P308" s="19">
        <f t="shared" si="12"/>
        <v>0</v>
      </c>
      <c r="Q308" s="19">
        <f t="shared" si="13"/>
        <v>0</v>
      </c>
      <c r="R308" s="19">
        <f t="shared" si="14"/>
        <v>0</v>
      </c>
    </row>
    <row r="309" spans="2:18">
      <c r="B309" t="s">
        <v>320</v>
      </c>
      <c r="C309" s="20">
        <v>889240</v>
      </c>
      <c r="D309" t="s">
        <v>324</v>
      </c>
      <c r="E309" t="s">
        <v>2</v>
      </c>
      <c r="F309" s="3" t="s">
        <v>1081</v>
      </c>
      <c r="G309" s="2">
        <v>6</v>
      </c>
      <c r="H309" s="2">
        <v>1</v>
      </c>
      <c r="I309" s="2">
        <v>6</v>
      </c>
      <c r="J309" s="2">
        <v>0</v>
      </c>
      <c r="K309" s="2">
        <v>60</v>
      </c>
      <c r="L309" s="16">
        <v>68.56</v>
      </c>
      <c r="M309" s="16">
        <v>64.56</v>
      </c>
      <c r="N309" s="17"/>
      <c r="O309" s="18"/>
      <c r="P309" s="19">
        <f t="shared" si="12"/>
        <v>0</v>
      </c>
      <c r="Q309" s="19">
        <f t="shared" si="13"/>
        <v>0</v>
      </c>
      <c r="R309" s="19">
        <f t="shared" si="14"/>
        <v>0</v>
      </c>
    </row>
    <row r="310" spans="2:18">
      <c r="B310" t="s">
        <v>320</v>
      </c>
      <c r="C310" s="20">
        <v>889274</v>
      </c>
      <c r="D310" t="s">
        <v>325</v>
      </c>
      <c r="E310" t="s">
        <v>2</v>
      </c>
      <c r="F310" s="3" t="s">
        <v>1083</v>
      </c>
      <c r="G310" s="2">
        <v>10</v>
      </c>
      <c r="H310" s="2">
        <v>3</v>
      </c>
      <c r="I310" s="2">
        <v>30</v>
      </c>
      <c r="J310" s="2">
        <v>0</v>
      </c>
      <c r="K310" s="2">
        <v>20</v>
      </c>
      <c r="L310" s="16">
        <v>22.55</v>
      </c>
      <c r="M310" s="16">
        <v>21.52</v>
      </c>
      <c r="N310" s="17"/>
      <c r="O310" s="18"/>
      <c r="P310" s="19">
        <f t="shared" si="12"/>
        <v>0</v>
      </c>
      <c r="Q310" s="19">
        <f t="shared" si="13"/>
        <v>0</v>
      </c>
      <c r="R310" s="19">
        <f t="shared" si="14"/>
        <v>0</v>
      </c>
    </row>
    <row r="311" spans="2:18">
      <c r="B311" t="s">
        <v>320</v>
      </c>
      <c r="C311" s="20">
        <v>896128</v>
      </c>
      <c r="D311" t="s">
        <v>326</v>
      </c>
      <c r="E311" t="s">
        <v>2</v>
      </c>
      <c r="F311" s="3" t="s">
        <v>1082</v>
      </c>
      <c r="G311" s="2">
        <v>8</v>
      </c>
      <c r="H311" s="2">
        <v>3</v>
      </c>
      <c r="I311" s="2">
        <v>24</v>
      </c>
      <c r="J311" s="2">
        <v>4</v>
      </c>
      <c r="K311" s="2">
        <v>20</v>
      </c>
      <c r="L311" s="16">
        <v>22.806000000000001</v>
      </c>
      <c r="M311" s="16">
        <v>21.515999999999998</v>
      </c>
      <c r="N311" s="17"/>
      <c r="O311" s="18"/>
      <c r="P311" s="19">
        <f t="shared" si="12"/>
        <v>0</v>
      </c>
      <c r="Q311" s="19">
        <f t="shared" si="13"/>
        <v>0</v>
      </c>
      <c r="R311" s="19">
        <f t="shared" si="14"/>
        <v>0</v>
      </c>
    </row>
    <row r="312" spans="2:18">
      <c r="B312" t="s">
        <v>320</v>
      </c>
      <c r="C312" s="20">
        <v>889278</v>
      </c>
      <c r="D312" t="s">
        <v>327</v>
      </c>
      <c r="E312" s="20">
        <v>908815</v>
      </c>
      <c r="F312" s="3" t="s">
        <v>1082</v>
      </c>
      <c r="G312" s="2">
        <v>10</v>
      </c>
      <c r="H312" s="2">
        <v>4</v>
      </c>
      <c r="I312" s="2">
        <v>40</v>
      </c>
      <c r="J312" s="2">
        <v>12</v>
      </c>
      <c r="K312" s="2">
        <v>12</v>
      </c>
      <c r="L312" s="16">
        <v>13.962</v>
      </c>
      <c r="M312" s="16">
        <v>12.912000000000001</v>
      </c>
      <c r="N312" s="17"/>
      <c r="O312" s="18"/>
      <c r="P312" s="19">
        <f t="shared" si="12"/>
        <v>0</v>
      </c>
      <c r="Q312" s="19">
        <f t="shared" si="13"/>
        <v>0</v>
      </c>
      <c r="R312" s="19">
        <f t="shared" si="14"/>
        <v>0</v>
      </c>
    </row>
    <row r="313" spans="2:18">
      <c r="B313" t="s">
        <v>320</v>
      </c>
      <c r="C313" s="20">
        <v>889239</v>
      </c>
      <c r="D313" t="s">
        <v>328</v>
      </c>
      <c r="E313" t="s">
        <v>2</v>
      </c>
      <c r="F313" s="3" t="s">
        <v>1081</v>
      </c>
      <c r="G313" s="2">
        <v>6</v>
      </c>
      <c r="H313" s="2">
        <v>1</v>
      </c>
      <c r="I313" s="2">
        <v>6</v>
      </c>
      <c r="J313" s="2">
        <v>0</v>
      </c>
      <c r="K313" s="2">
        <v>60</v>
      </c>
      <c r="L313" s="16">
        <v>71.62</v>
      </c>
      <c r="M313" s="16">
        <v>67.62</v>
      </c>
      <c r="N313" s="17"/>
      <c r="O313" s="18"/>
      <c r="P313" s="19">
        <f t="shared" si="12"/>
        <v>0</v>
      </c>
      <c r="Q313" s="19">
        <f t="shared" si="13"/>
        <v>0</v>
      </c>
      <c r="R313" s="19">
        <f t="shared" si="14"/>
        <v>0</v>
      </c>
    </row>
    <row r="314" spans="2:18">
      <c r="B314" t="s">
        <v>320</v>
      </c>
      <c r="C314" s="20">
        <v>889273</v>
      </c>
      <c r="D314" t="s">
        <v>329</v>
      </c>
      <c r="E314" t="s">
        <v>2</v>
      </c>
      <c r="F314" s="3" t="s">
        <v>1083</v>
      </c>
      <c r="G314" s="2">
        <v>10</v>
      </c>
      <c r="H314" s="2">
        <v>3</v>
      </c>
      <c r="I314" s="2">
        <v>30</v>
      </c>
      <c r="J314" s="2">
        <v>0</v>
      </c>
      <c r="K314" s="2">
        <v>20</v>
      </c>
      <c r="L314" s="16">
        <v>23.57</v>
      </c>
      <c r="M314" s="16">
        <v>22.54</v>
      </c>
      <c r="N314" s="17"/>
      <c r="O314" s="18"/>
      <c r="P314" s="19">
        <f t="shared" si="12"/>
        <v>0</v>
      </c>
      <c r="Q314" s="19">
        <f t="shared" si="13"/>
        <v>0</v>
      </c>
      <c r="R314" s="19">
        <f t="shared" si="14"/>
        <v>0</v>
      </c>
    </row>
    <row r="315" spans="2:18">
      <c r="B315" t="s">
        <v>320</v>
      </c>
      <c r="C315" s="20">
        <v>889277</v>
      </c>
      <c r="D315" t="s">
        <v>330</v>
      </c>
      <c r="E315" s="20">
        <v>908814</v>
      </c>
      <c r="F315" s="3" t="s">
        <v>1082</v>
      </c>
      <c r="G315" s="2">
        <v>10</v>
      </c>
      <c r="H315" s="2">
        <v>4</v>
      </c>
      <c r="I315" s="2">
        <v>40</v>
      </c>
      <c r="J315" s="2">
        <v>12</v>
      </c>
      <c r="K315" s="2">
        <v>12</v>
      </c>
      <c r="L315" s="16">
        <v>14.574</v>
      </c>
      <c r="M315" s="16">
        <v>13.523999999999999</v>
      </c>
      <c r="N315" s="17"/>
      <c r="O315" s="18"/>
      <c r="P315" s="19">
        <f t="shared" si="12"/>
        <v>0</v>
      </c>
      <c r="Q315" s="19">
        <f t="shared" si="13"/>
        <v>0</v>
      </c>
      <c r="R315" s="19">
        <f t="shared" si="14"/>
        <v>0</v>
      </c>
    </row>
    <row r="316" spans="2:18">
      <c r="B316" t="s">
        <v>320</v>
      </c>
      <c r="C316" s="20">
        <v>897957</v>
      </c>
      <c r="D316" t="s">
        <v>331</v>
      </c>
      <c r="E316" t="s">
        <v>2</v>
      </c>
      <c r="F316" s="3" t="s">
        <v>32</v>
      </c>
      <c r="G316" s="2">
        <v>1</v>
      </c>
      <c r="H316" s="2">
        <v>1</v>
      </c>
      <c r="I316" s="2">
        <v>1</v>
      </c>
      <c r="J316" s="2">
        <v>0</v>
      </c>
      <c r="K316" s="2">
        <v>1000</v>
      </c>
      <c r="L316" s="16">
        <v>1140</v>
      </c>
      <c r="M316" s="16">
        <v>1076</v>
      </c>
      <c r="N316" s="17"/>
      <c r="O316" s="18"/>
      <c r="P316" s="19">
        <f t="shared" si="12"/>
        <v>0</v>
      </c>
      <c r="Q316" s="19">
        <f t="shared" si="13"/>
        <v>0</v>
      </c>
      <c r="R316" s="19">
        <f t="shared" si="14"/>
        <v>0</v>
      </c>
    </row>
    <row r="317" spans="2:18">
      <c r="B317" t="s">
        <v>320</v>
      </c>
      <c r="C317" s="20">
        <v>889271</v>
      </c>
      <c r="D317" t="s">
        <v>332</v>
      </c>
      <c r="E317" t="s">
        <v>2</v>
      </c>
      <c r="F317" s="3" t="s">
        <v>1081</v>
      </c>
      <c r="G317" s="2">
        <v>6</v>
      </c>
      <c r="H317" s="2">
        <v>1</v>
      </c>
      <c r="I317" s="2">
        <v>6</v>
      </c>
      <c r="J317" s="2">
        <v>0</v>
      </c>
      <c r="K317" s="2">
        <v>60</v>
      </c>
      <c r="L317" s="16">
        <v>68.56</v>
      </c>
      <c r="M317" s="16">
        <v>64.56</v>
      </c>
      <c r="N317" s="17"/>
      <c r="O317" s="18"/>
      <c r="P317" s="19">
        <f t="shared" si="12"/>
        <v>0</v>
      </c>
      <c r="Q317" s="19">
        <f t="shared" si="13"/>
        <v>0</v>
      </c>
      <c r="R317" s="19">
        <f t="shared" si="14"/>
        <v>0</v>
      </c>
    </row>
    <row r="318" spans="2:18">
      <c r="B318" t="s">
        <v>320</v>
      </c>
      <c r="C318" s="20">
        <v>889275</v>
      </c>
      <c r="D318" t="s">
        <v>333</v>
      </c>
      <c r="E318" t="s">
        <v>2</v>
      </c>
      <c r="F318" s="3" t="s">
        <v>1083</v>
      </c>
      <c r="G318" s="2">
        <v>10</v>
      </c>
      <c r="H318" s="2">
        <v>3</v>
      </c>
      <c r="I318" s="2">
        <v>30</v>
      </c>
      <c r="J318" s="2">
        <v>0</v>
      </c>
      <c r="K318" s="2">
        <v>20</v>
      </c>
      <c r="L318" s="16">
        <v>22.55</v>
      </c>
      <c r="M318" s="16">
        <v>21.52</v>
      </c>
      <c r="N318" s="17"/>
      <c r="O318" s="18"/>
      <c r="P318" s="19">
        <f t="shared" si="12"/>
        <v>0</v>
      </c>
      <c r="Q318" s="19">
        <f t="shared" si="13"/>
        <v>0</v>
      </c>
      <c r="R318" s="19">
        <f t="shared" si="14"/>
        <v>0</v>
      </c>
    </row>
    <row r="319" spans="2:18">
      <c r="B319" t="s">
        <v>320</v>
      </c>
      <c r="C319" s="20">
        <v>896129</v>
      </c>
      <c r="D319" t="s">
        <v>334</v>
      </c>
      <c r="E319" t="s">
        <v>2</v>
      </c>
      <c r="F319" s="3" t="s">
        <v>1082</v>
      </c>
      <c r="G319" s="2">
        <v>8</v>
      </c>
      <c r="H319" s="2">
        <v>3</v>
      </c>
      <c r="I319" s="2">
        <v>24</v>
      </c>
      <c r="J319" s="2">
        <v>4</v>
      </c>
      <c r="K319" s="2">
        <v>20</v>
      </c>
      <c r="L319" s="16">
        <v>22.806000000000001</v>
      </c>
      <c r="M319" s="16">
        <v>21.515999999999998</v>
      </c>
      <c r="N319" s="17"/>
      <c r="O319" s="18"/>
      <c r="P319" s="19">
        <f t="shared" si="12"/>
        <v>0</v>
      </c>
      <c r="Q319" s="19">
        <f t="shared" si="13"/>
        <v>0</v>
      </c>
      <c r="R319" s="19">
        <f t="shared" si="14"/>
        <v>0</v>
      </c>
    </row>
    <row r="320" spans="2:18">
      <c r="B320" t="s">
        <v>320</v>
      </c>
      <c r="C320" s="20">
        <v>889279</v>
      </c>
      <c r="D320" t="s">
        <v>335</v>
      </c>
      <c r="E320" s="20">
        <v>908816</v>
      </c>
      <c r="F320" s="3" t="s">
        <v>1082</v>
      </c>
      <c r="G320" s="2">
        <v>10</v>
      </c>
      <c r="H320" s="2">
        <v>4</v>
      </c>
      <c r="I320" s="2">
        <v>40</v>
      </c>
      <c r="J320" s="2">
        <v>12</v>
      </c>
      <c r="K320" s="2">
        <v>12</v>
      </c>
      <c r="L320" s="16">
        <v>13.962</v>
      </c>
      <c r="M320" s="16">
        <v>12.912000000000001</v>
      </c>
      <c r="N320" s="17"/>
      <c r="O320" s="18"/>
      <c r="P320" s="19">
        <f t="shared" si="12"/>
        <v>0</v>
      </c>
      <c r="Q320" s="19">
        <f t="shared" si="13"/>
        <v>0</v>
      </c>
      <c r="R320" s="19">
        <f t="shared" si="14"/>
        <v>0</v>
      </c>
    </row>
    <row r="321" spans="2:18">
      <c r="B321" t="s">
        <v>320</v>
      </c>
      <c r="C321" s="20">
        <v>874740</v>
      </c>
      <c r="D321" t="s">
        <v>336</v>
      </c>
      <c r="E321" t="s">
        <v>2</v>
      </c>
      <c r="F321" s="3" t="s">
        <v>1081</v>
      </c>
      <c r="G321" s="2">
        <v>4</v>
      </c>
      <c r="H321" s="2">
        <v>1</v>
      </c>
      <c r="I321" s="2">
        <v>4</v>
      </c>
      <c r="J321" s="2">
        <v>0</v>
      </c>
      <c r="K321" s="2">
        <v>208</v>
      </c>
      <c r="L321" s="16">
        <v>250.46</v>
      </c>
      <c r="M321" s="16">
        <v>232.96</v>
      </c>
      <c r="N321" s="17"/>
      <c r="O321" s="18"/>
      <c r="P321" s="19">
        <f t="shared" si="12"/>
        <v>0</v>
      </c>
      <c r="Q321" s="19">
        <f t="shared" si="13"/>
        <v>0</v>
      </c>
      <c r="R321" s="19">
        <f t="shared" si="14"/>
        <v>0</v>
      </c>
    </row>
    <row r="322" spans="2:18">
      <c r="B322" t="s">
        <v>320</v>
      </c>
      <c r="C322" s="20">
        <v>874761</v>
      </c>
      <c r="D322" t="s">
        <v>337</v>
      </c>
      <c r="E322" t="s">
        <v>2</v>
      </c>
      <c r="F322" s="3" t="s">
        <v>1081</v>
      </c>
      <c r="G322" s="2">
        <v>6</v>
      </c>
      <c r="H322" s="2">
        <v>1</v>
      </c>
      <c r="I322" s="2">
        <v>6</v>
      </c>
      <c r="J322" s="2">
        <v>0</v>
      </c>
      <c r="K322" s="2">
        <v>60</v>
      </c>
      <c r="L322" s="16">
        <v>71.2</v>
      </c>
      <c r="M322" s="16">
        <v>67.2</v>
      </c>
      <c r="N322" s="17"/>
      <c r="O322" s="18"/>
      <c r="P322" s="19">
        <f t="shared" si="12"/>
        <v>0</v>
      </c>
      <c r="Q322" s="19">
        <f t="shared" si="13"/>
        <v>0</v>
      </c>
      <c r="R322" s="19">
        <f t="shared" si="14"/>
        <v>0</v>
      </c>
    </row>
    <row r="323" spans="2:18">
      <c r="B323" t="s">
        <v>320</v>
      </c>
      <c r="C323" s="20">
        <v>874762</v>
      </c>
      <c r="D323" t="s">
        <v>338</v>
      </c>
      <c r="E323" t="s">
        <v>2</v>
      </c>
      <c r="F323" s="3" t="s">
        <v>1083</v>
      </c>
      <c r="G323" s="2">
        <v>10</v>
      </c>
      <c r="H323" s="2">
        <v>3</v>
      </c>
      <c r="I323" s="2">
        <v>30</v>
      </c>
      <c r="J323" s="2">
        <v>0</v>
      </c>
      <c r="K323" s="2">
        <v>20</v>
      </c>
      <c r="L323" s="16">
        <v>23.43</v>
      </c>
      <c r="M323" s="16">
        <v>22.4</v>
      </c>
      <c r="N323" s="17"/>
      <c r="O323" s="18"/>
      <c r="P323" s="19">
        <f t="shared" si="12"/>
        <v>0</v>
      </c>
      <c r="Q323" s="19">
        <f t="shared" si="13"/>
        <v>0</v>
      </c>
      <c r="R323" s="19">
        <f t="shared" si="14"/>
        <v>0</v>
      </c>
    </row>
    <row r="324" spans="2:18">
      <c r="B324" t="s">
        <v>320</v>
      </c>
      <c r="C324" s="20">
        <v>874739</v>
      </c>
      <c r="D324" t="s">
        <v>339</v>
      </c>
      <c r="E324" t="s">
        <v>2</v>
      </c>
      <c r="F324" s="3" t="s">
        <v>1082</v>
      </c>
      <c r="G324" s="2">
        <v>8</v>
      </c>
      <c r="H324" s="2">
        <v>3</v>
      </c>
      <c r="I324" s="2">
        <v>24</v>
      </c>
      <c r="J324" s="2">
        <v>4</v>
      </c>
      <c r="K324" s="2">
        <v>20</v>
      </c>
      <c r="L324" s="16">
        <v>23.5</v>
      </c>
      <c r="M324" s="16">
        <v>22.4</v>
      </c>
      <c r="N324" s="17"/>
      <c r="O324" s="18"/>
      <c r="P324" s="19">
        <f t="shared" si="12"/>
        <v>0</v>
      </c>
      <c r="Q324" s="19">
        <f t="shared" si="13"/>
        <v>0</v>
      </c>
      <c r="R324" s="19">
        <f t="shared" si="14"/>
        <v>0</v>
      </c>
    </row>
    <row r="325" spans="2:18">
      <c r="B325" t="s">
        <v>320</v>
      </c>
      <c r="C325" s="20">
        <v>874738</v>
      </c>
      <c r="D325" t="s">
        <v>340</v>
      </c>
      <c r="E325" s="20">
        <v>908797</v>
      </c>
      <c r="F325" s="3" t="s">
        <v>1082</v>
      </c>
      <c r="G325" s="2">
        <v>10</v>
      </c>
      <c r="H325" s="2">
        <v>4</v>
      </c>
      <c r="I325" s="2">
        <v>40</v>
      </c>
      <c r="J325" s="2">
        <v>12</v>
      </c>
      <c r="K325" s="2">
        <v>12</v>
      </c>
      <c r="L325" s="16">
        <v>14.44</v>
      </c>
      <c r="M325" s="16">
        <v>13.44</v>
      </c>
      <c r="N325" s="17"/>
      <c r="O325" s="18"/>
      <c r="P325" s="19">
        <f t="shared" si="12"/>
        <v>0</v>
      </c>
      <c r="Q325" s="19">
        <f t="shared" si="13"/>
        <v>0</v>
      </c>
      <c r="R325" s="19">
        <f t="shared" si="14"/>
        <v>0</v>
      </c>
    </row>
    <row r="326" spans="2:18">
      <c r="B326" t="s">
        <v>320</v>
      </c>
      <c r="C326" s="20">
        <v>883616</v>
      </c>
      <c r="D326" t="s">
        <v>341</v>
      </c>
      <c r="E326" t="s">
        <v>2</v>
      </c>
      <c r="F326" s="3" t="s">
        <v>32</v>
      </c>
      <c r="G326" s="2">
        <v>1</v>
      </c>
      <c r="H326" s="2">
        <v>1</v>
      </c>
      <c r="I326" s="2">
        <v>1</v>
      </c>
      <c r="J326" s="2">
        <v>0</v>
      </c>
      <c r="K326" s="2">
        <v>1000</v>
      </c>
      <c r="L326" s="16">
        <v>1142</v>
      </c>
      <c r="M326" s="16">
        <v>1078</v>
      </c>
      <c r="N326" s="17"/>
      <c r="O326" s="18"/>
      <c r="P326" s="19">
        <f t="shared" si="12"/>
        <v>0</v>
      </c>
      <c r="Q326" s="19">
        <f t="shared" si="13"/>
        <v>0</v>
      </c>
      <c r="R326" s="19">
        <f t="shared" si="14"/>
        <v>0</v>
      </c>
    </row>
    <row r="327" spans="2:18">
      <c r="B327" t="s">
        <v>320</v>
      </c>
      <c r="C327" s="20">
        <v>874735</v>
      </c>
      <c r="D327" t="s">
        <v>342</v>
      </c>
      <c r="E327" t="s">
        <v>2</v>
      </c>
      <c r="F327" s="3" t="s">
        <v>1081</v>
      </c>
      <c r="G327" s="2">
        <v>4</v>
      </c>
      <c r="H327" s="2">
        <v>1</v>
      </c>
      <c r="I327" s="2">
        <v>4</v>
      </c>
      <c r="J327" s="2">
        <v>0</v>
      </c>
      <c r="K327" s="2">
        <v>208</v>
      </c>
      <c r="L327" s="16">
        <v>240.476</v>
      </c>
      <c r="M327" s="16">
        <v>222.976</v>
      </c>
      <c r="N327" s="17"/>
      <c r="O327" s="18"/>
      <c r="P327" s="19">
        <f t="shared" ref="P327:P390" si="15">IF(B327="","",(IF(F327=".","",(O327*K327))))</f>
        <v>0</v>
      </c>
      <c r="Q327" s="19">
        <f t="shared" ref="Q327:Q390" si="16">IF(B327="","",(IF(F327="Ltrs","",(LEFT(L327,5))*O327)))</f>
        <v>0</v>
      </c>
      <c r="R327" s="19">
        <f t="shared" ref="R327:R390" si="17">IF(B327="","",(IF(F327=".","",(IF(F327="Ltrs","",O327/I327)))))</f>
        <v>0</v>
      </c>
    </row>
    <row r="328" spans="2:18">
      <c r="B328" t="s">
        <v>320</v>
      </c>
      <c r="C328" s="20">
        <v>874736</v>
      </c>
      <c r="D328" t="s">
        <v>343</v>
      </c>
      <c r="E328" t="s">
        <v>2</v>
      </c>
      <c r="F328" s="3" t="s">
        <v>1081</v>
      </c>
      <c r="G328" s="2">
        <v>6</v>
      </c>
      <c r="H328" s="2">
        <v>1</v>
      </c>
      <c r="I328" s="2">
        <v>6</v>
      </c>
      <c r="J328" s="2">
        <v>0</v>
      </c>
      <c r="K328" s="2">
        <v>60</v>
      </c>
      <c r="L328" s="16">
        <v>68.319999999999993</v>
      </c>
      <c r="M328" s="16">
        <v>64.319999999999993</v>
      </c>
      <c r="N328" s="17"/>
      <c r="O328" s="18"/>
      <c r="P328" s="19">
        <f t="shared" si="15"/>
        <v>0</v>
      </c>
      <c r="Q328" s="19">
        <f t="shared" si="16"/>
        <v>0</v>
      </c>
      <c r="R328" s="19">
        <f t="shared" si="17"/>
        <v>0</v>
      </c>
    </row>
    <row r="329" spans="2:18">
      <c r="B329" t="s">
        <v>320</v>
      </c>
      <c r="C329" s="20">
        <v>874737</v>
      </c>
      <c r="D329" t="s">
        <v>344</v>
      </c>
      <c r="E329" t="s">
        <v>2</v>
      </c>
      <c r="F329" s="3" t="s">
        <v>1083</v>
      </c>
      <c r="G329" s="2">
        <v>10</v>
      </c>
      <c r="H329" s="2">
        <v>3</v>
      </c>
      <c r="I329" s="2">
        <v>30</v>
      </c>
      <c r="J329" s="2">
        <v>0</v>
      </c>
      <c r="K329" s="2">
        <v>20</v>
      </c>
      <c r="L329" s="16">
        <v>22.47</v>
      </c>
      <c r="M329" s="16">
        <v>21.44</v>
      </c>
      <c r="N329" s="17"/>
      <c r="O329" s="18"/>
      <c r="P329" s="19">
        <f t="shared" si="15"/>
        <v>0</v>
      </c>
      <c r="Q329" s="19">
        <f t="shared" si="16"/>
        <v>0</v>
      </c>
      <c r="R329" s="19">
        <f t="shared" si="17"/>
        <v>0</v>
      </c>
    </row>
    <row r="330" spans="2:18">
      <c r="B330" t="s">
        <v>320</v>
      </c>
      <c r="C330" s="20">
        <v>874734</v>
      </c>
      <c r="D330" t="s">
        <v>345</v>
      </c>
      <c r="E330" t="s">
        <v>2</v>
      </c>
      <c r="F330" s="3" t="s">
        <v>1082</v>
      </c>
      <c r="G330" s="2">
        <v>8</v>
      </c>
      <c r="H330" s="2">
        <v>3</v>
      </c>
      <c r="I330" s="2">
        <v>24</v>
      </c>
      <c r="J330" s="2">
        <v>4</v>
      </c>
      <c r="K330" s="2">
        <v>20</v>
      </c>
      <c r="L330" s="16">
        <v>22.54</v>
      </c>
      <c r="M330" s="16">
        <v>21.44</v>
      </c>
      <c r="N330" s="17"/>
      <c r="O330" s="18"/>
      <c r="P330" s="19">
        <f t="shared" si="15"/>
        <v>0</v>
      </c>
      <c r="Q330" s="19">
        <f t="shared" si="16"/>
        <v>0</v>
      </c>
      <c r="R330" s="19">
        <f t="shared" si="17"/>
        <v>0</v>
      </c>
    </row>
    <row r="331" spans="2:18">
      <c r="B331" t="s">
        <v>320</v>
      </c>
      <c r="C331" s="20">
        <v>874733</v>
      </c>
      <c r="D331" t="s">
        <v>346</v>
      </c>
      <c r="E331" s="20">
        <v>908795</v>
      </c>
      <c r="F331" s="3" t="s">
        <v>1082</v>
      </c>
      <c r="G331" s="2">
        <v>10</v>
      </c>
      <c r="H331" s="2">
        <v>4</v>
      </c>
      <c r="I331" s="2">
        <v>40</v>
      </c>
      <c r="J331" s="2">
        <v>12</v>
      </c>
      <c r="K331" s="2">
        <v>12</v>
      </c>
      <c r="L331" s="16">
        <v>13.864000000000001</v>
      </c>
      <c r="M331" s="16">
        <v>12.864000000000001</v>
      </c>
      <c r="N331" s="17"/>
      <c r="O331" s="18"/>
      <c r="P331" s="19">
        <f t="shared" si="15"/>
        <v>0</v>
      </c>
      <c r="Q331" s="19">
        <f t="shared" si="16"/>
        <v>0</v>
      </c>
      <c r="R331" s="19">
        <f t="shared" si="17"/>
        <v>0</v>
      </c>
    </row>
    <row r="332" spans="2:18">
      <c r="B332" t="s">
        <v>320</v>
      </c>
      <c r="C332" s="20">
        <v>887748</v>
      </c>
      <c r="D332" t="s">
        <v>347</v>
      </c>
      <c r="E332" t="s">
        <v>2</v>
      </c>
      <c r="F332" s="3" t="s">
        <v>3</v>
      </c>
      <c r="G332" s="2">
        <v>0</v>
      </c>
      <c r="H332" s="2">
        <v>0</v>
      </c>
      <c r="I332" s="2">
        <v>0</v>
      </c>
      <c r="J332" s="2">
        <v>0</v>
      </c>
      <c r="K332" s="2">
        <v>1</v>
      </c>
      <c r="L332" s="16">
        <v>1</v>
      </c>
      <c r="M332" s="16">
        <v>1</v>
      </c>
      <c r="N332" s="17"/>
      <c r="O332" s="18"/>
      <c r="P332" s="19">
        <f t="shared" si="15"/>
        <v>0</v>
      </c>
      <c r="Q332" s="19" t="str">
        <f t="shared" si="16"/>
        <v/>
      </c>
      <c r="R332" s="19" t="str">
        <f t="shared" si="17"/>
        <v/>
      </c>
    </row>
    <row r="333" spans="2:18">
      <c r="B333" t="s">
        <v>320</v>
      </c>
      <c r="C333" s="20">
        <v>887742</v>
      </c>
      <c r="D333" t="s">
        <v>348</v>
      </c>
      <c r="E333" t="s">
        <v>2</v>
      </c>
      <c r="F333" s="3" t="s">
        <v>1081</v>
      </c>
      <c r="G333" s="2">
        <v>4</v>
      </c>
      <c r="H333" s="2">
        <v>1</v>
      </c>
      <c r="I333" s="2">
        <v>4</v>
      </c>
      <c r="J333" s="2">
        <v>0</v>
      </c>
      <c r="K333" s="2">
        <v>208</v>
      </c>
      <c r="L333" s="16">
        <v>249.524</v>
      </c>
      <c r="M333" s="16">
        <v>234.624</v>
      </c>
      <c r="N333" s="17"/>
      <c r="O333" s="18"/>
      <c r="P333" s="19">
        <f t="shared" si="15"/>
        <v>0</v>
      </c>
      <c r="Q333" s="19">
        <f t="shared" si="16"/>
        <v>0</v>
      </c>
      <c r="R333" s="19">
        <f t="shared" si="17"/>
        <v>0</v>
      </c>
    </row>
    <row r="334" spans="2:18">
      <c r="B334" t="s">
        <v>320</v>
      </c>
      <c r="C334" s="20">
        <v>887741</v>
      </c>
      <c r="D334" t="s">
        <v>349</v>
      </c>
      <c r="E334" t="s">
        <v>2</v>
      </c>
      <c r="F334" s="3" t="s">
        <v>1081</v>
      </c>
      <c r="G334" s="2">
        <v>6</v>
      </c>
      <c r="H334" s="2">
        <v>1</v>
      </c>
      <c r="I334" s="2">
        <v>6</v>
      </c>
      <c r="J334" s="2">
        <v>0</v>
      </c>
      <c r="K334" s="2">
        <v>60</v>
      </c>
      <c r="L334" s="16">
        <v>71.88</v>
      </c>
      <c r="M334" s="16">
        <v>67.680000000000007</v>
      </c>
      <c r="N334" s="17"/>
      <c r="O334" s="18"/>
      <c r="P334" s="19">
        <f t="shared" si="15"/>
        <v>0</v>
      </c>
      <c r="Q334" s="19">
        <f t="shared" si="16"/>
        <v>0</v>
      </c>
      <c r="R334" s="19">
        <f t="shared" si="17"/>
        <v>0</v>
      </c>
    </row>
    <row r="335" spans="2:18">
      <c r="B335" t="s">
        <v>320</v>
      </c>
      <c r="C335" s="20">
        <v>887510</v>
      </c>
      <c r="D335" t="s">
        <v>350</v>
      </c>
      <c r="E335" t="s">
        <v>2</v>
      </c>
      <c r="F335" s="3" t="s">
        <v>1083</v>
      </c>
      <c r="G335" s="2">
        <v>10</v>
      </c>
      <c r="H335" s="2">
        <v>3</v>
      </c>
      <c r="I335" s="2">
        <v>30</v>
      </c>
      <c r="J335" s="2">
        <v>0</v>
      </c>
      <c r="K335" s="2">
        <v>20</v>
      </c>
      <c r="L335" s="16">
        <v>23.59</v>
      </c>
      <c r="M335" s="16">
        <v>22.56</v>
      </c>
      <c r="N335" s="17"/>
      <c r="O335" s="18"/>
      <c r="P335" s="19">
        <f t="shared" si="15"/>
        <v>0</v>
      </c>
      <c r="Q335" s="19">
        <f t="shared" si="16"/>
        <v>0</v>
      </c>
      <c r="R335" s="19">
        <f t="shared" si="17"/>
        <v>0</v>
      </c>
    </row>
    <row r="336" spans="2:18">
      <c r="B336" t="s">
        <v>320</v>
      </c>
      <c r="C336" s="20">
        <v>887841</v>
      </c>
      <c r="D336" t="s">
        <v>351</v>
      </c>
      <c r="E336" t="s">
        <v>2</v>
      </c>
      <c r="F336" s="3" t="s">
        <v>1082</v>
      </c>
      <c r="G336" s="2">
        <v>8</v>
      </c>
      <c r="H336" s="2">
        <v>3</v>
      </c>
      <c r="I336" s="2">
        <v>24</v>
      </c>
      <c r="J336" s="2">
        <v>4</v>
      </c>
      <c r="K336" s="2">
        <v>20</v>
      </c>
      <c r="L336" s="16">
        <v>23.85</v>
      </c>
      <c r="M336" s="16">
        <v>22.56</v>
      </c>
      <c r="N336" s="17"/>
      <c r="O336" s="18"/>
      <c r="P336" s="19">
        <f t="shared" si="15"/>
        <v>0</v>
      </c>
      <c r="Q336" s="19">
        <f t="shared" si="16"/>
        <v>0</v>
      </c>
      <c r="R336" s="19">
        <f t="shared" si="17"/>
        <v>0</v>
      </c>
    </row>
    <row r="337" spans="2:18">
      <c r="B337" t="s">
        <v>320</v>
      </c>
      <c r="C337" s="20">
        <v>887810</v>
      </c>
      <c r="D337" t="s">
        <v>352</v>
      </c>
      <c r="E337" s="20">
        <v>908811</v>
      </c>
      <c r="F337" s="3" t="s">
        <v>1082</v>
      </c>
      <c r="G337" s="2">
        <v>10</v>
      </c>
      <c r="H337" s="2">
        <v>4</v>
      </c>
      <c r="I337" s="2">
        <v>40</v>
      </c>
      <c r="J337" s="2">
        <v>12</v>
      </c>
      <c r="K337" s="2">
        <v>12</v>
      </c>
      <c r="L337" s="16">
        <v>14.586</v>
      </c>
      <c r="M337" s="16">
        <v>13.536</v>
      </c>
      <c r="N337" s="17"/>
      <c r="O337" s="18"/>
      <c r="P337" s="19">
        <f t="shared" si="15"/>
        <v>0</v>
      </c>
      <c r="Q337" s="19">
        <f t="shared" si="16"/>
        <v>0</v>
      </c>
      <c r="R337" s="19">
        <f t="shared" si="17"/>
        <v>0</v>
      </c>
    </row>
    <row r="338" spans="2:18">
      <c r="B338" t="s">
        <v>320</v>
      </c>
      <c r="C338" s="20">
        <v>887747</v>
      </c>
      <c r="D338" t="s">
        <v>353</v>
      </c>
      <c r="E338" t="s">
        <v>2</v>
      </c>
      <c r="F338" s="3" t="s">
        <v>3</v>
      </c>
      <c r="G338" s="2">
        <v>0</v>
      </c>
      <c r="H338" s="2">
        <v>0</v>
      </c>
      <c r="I338" s="2">
        <v>0</v>
      </c>
      <c r="J338" s="2">
        <v>0</v>
      </c>
      <c r="K338" s="2">
        <v>1</v>
      </c>
      <c r="L338" s="16">
        <v>1</v>
      </c>
      <c r="M338" s="16">
        <v>1</v>
      </c>
      <c r="N338" s="17"/>
      <c r="O338" s="18"/>
      <c r="P338" s="19">
        <f t="shared" si="15"/>
        <v>0</v>
      </c>
      <c r="Q338" s="19" t="str">
        <f t="shared" si="16"/>
        <v/>
      </c>
      <c r="R338" s="19" t="str">
        <f t="shared" si="17"/>
        <v/>
      </c>
    </row>
    <row r="339" spans="2:18">
      <c r="B339" t="s">
        <v>320</v>
      </c>
      <c r="C339" s="20">
        <v>887508</v>
      </c>
      <c r="D339" t="s">
        <v>354</v>
      </c>
      <c r="E339" t="s">
        <v>2</v>
      </c>
      <c r="F339" s="3" t="s">
        <v>1081</v>
      </c>
      <c r="G339" s="2">
        <v>4</v>
      </c>
      <c r="H339" s="2">
        <v>1</v>
      </c>
      <c r="I339" s="2">
        <v>4</v>
      </c>
      <c r="J339" s="2">
        <v>0</v>
      </c>
      <c r="K339" s="2">
        <v>208</v>
      </c>
      <c r="L339" s="16">
        <v>241.30799999999999</v>
      </c>
      <c r="M339" s="16">
        <v>223.80799999999999</v>
      </c>
      <c r="N339" s="17"/>
      <c r="O339" s="18"/>
      <c r="P339" s="19">
        <f t="shared" si="15"/>
        <v>0</v>
      </c>
      <c r="Q339" s="19">
        <f t="shared" si="16"/>
        <v>0</v>
      </c>
      <c r="R339" s="19">
        <f t="shared" si="17"/>
        <v>0</v>
      </c>
    </row>
    <row r="340" spans="2:18">
      <c r="B340" t="s">
        <v>320</v>
      </c>
      <c r="C340" s="20">
        <v>887809</v>
      </c>
      <c r="D340" t="s">
        <v>355</v>
      </c>
      <c r="E340" t="s">
        <v>2</v>
      </c>
      <c r="F340" s="3" t="s">
        <v>1082</v>
      </c>
      <c r="G340" s="2">
        <v>8</v>
      </c>
      <c r="H340" s="2">
        <v>3</v>
      </c>
      <c r="I340" s="2">
        <v>24</v>
      </c>
      <c r="J340" s="2">
        <v>4</v>
      </c>
      <c r="K340" s="2">
        <v>20</v>
      </c>
      <c r="L340" s="16">
        <v>22.64</v>
      </c>
      <c r="M340" s="16">
        <v>21.52</v>
      </c>
      <c r="N340" s="17"/>
      <c r="O340" s="18"/>
      <c r="P340" s="19">
        <f t="shared" si="15"/>
        <v>0</v>
      </c>
      <c r="Q340" s="19">
        <f t="shared" si="16"/>
        <v>0</v>
      </c>
      <c r="R340" s="19">
        <f t="shared" si="17"/>
        <v>0</v>
      </c>
    </row>
    <row r="341" spans="2:18">
      <c r="B341" t="s">
        <v>356</v>
      </c>
      <c r="C341" s="20">
        <v>898421</v>
      </c>
      <c r="D341" t="s">
        <v>357</v>
      </c>
      <c r="E341" t="s">
        <v>2</v>
      </c>
      <c r="F341" s="3" t="s">
        <v>3</v>
      </c>
      <c r="G341" s="2">
        <v>0</v>
      </c>
      <c r="H341" s="2">
        <v>0</v>
      </c>
      <c r="I341" s="2">
        <v>0</v>
      </c>
      <c r="J341" s="2">
        <v>0</v>
      </c>
      <c r="K341" s="2">
        <v>1</v>
      </c>
      <c r="L341" s="16">
        <v>1</v>
      </c>
      <c r="M341" s="16">
        <v>1</v>
      </c>
      <c r="N341" s="17"/>
      <c r="O341" s="18"/>
      <c r="P341" s="19">
        <f t="shared" si="15"/>
        <v>0</v>
      </c>
      <c r="Q341" s="19" t="str">
        <f t="shared" si="16"/>
        <v/>
      </c>
      <c r="R341" s="19" t="str">
        <f t="shared" si="17"/>
        <v/>
      </c>
    </row>
    <row r="342" spans="2:18">
      <c r="B342" t="s">
        <v>356</v>
      </c>
      <c r="C342" s="20">
        <v>898423</v>
      </c>
      <c r="D342" t="s">
        <v>358</v>
      </c>
      <c r="E342" t="s">
        <v>2</v>
      </c>
      <c r="F342" s="3" t="s">
        <v>1081</v>
      </c>
      <c r="G342" s="2">
        <v>4</v>
      </c>
      <c r="H342" s="2">
        <v>1</v>
      </c>
      <c r="I342" s="2">
        <v>4</v>
      </c>
      <c r="J342" s="2">
        <v>0</v>
      </c>
      <c r="K342" s="2">
        <v>208</v>
      </c>
      <c r="L342" s="16">
        <v>193.78</v>
      </c>
      <c r="M342" s="16">
        <v>178.88</v>
      </c>
      <c r="N342" s="17"/>
      <c r="O342" s="18"/>
      <c r="P342" s="19">
        <f t="shared" si="15"/>
        <v>0</v>
      </c>
      <c r="Q342" s="19">
        <f t="shared" si="16"/>
        <v>0</v>
      </c>
      <c r="R342" s="19">
        <f t="shared" si="17"/>
        <v>0</v>
      </c>
    </row>
    <row r="343" spans="2:18">
      <c r="B343" t="s">
        <v>356</v>
      </c>
      <c r="C343" s="20">
        <v>898424</v>
      </c>
      <c r="D343" t="s">
        <v>359</v>
      </c>
      <c r="E343" t="s">
        <v>2</v>
      </c>
      <c r="F343" s="3" t="s">
        <v>1081</v>
      </c>
      <c r="G343" s="2">
        <v>6</v>
      </c>
      <c r="H343" s="2">
        <v>1</v>
      </c>
      <c r="I343" s="2">
        <v>6</v>
      </c>
      <c r="J343" s="2">
        <v>0</v>
      </c>
      <c r="K343" s="2">
        <v>60</v>
      </c>
      <c r="L343" s="16">
        <v>55.8</v>
      </c>
      <c r="M343" s="16">
        <v>51.6</v>
      </c>
      <c r="N343" s="17"/>
      <c r="O343" s="18"/>
      <c r="P343" s="19">
        <f t="shared" si="15"/>
        <v>0</v>
      </c>
      <c r="Q343" s="19">
        <f t="shared" si="16"/>
        <v>0</v>
      </c>
      <c r="R343" s="19">
        <f t="shared" si="17"/>
        <v>0</v>
      </c>
    </row>
    <row r="344" spans="2:18">
      <c r="B344" t="s">
        <v>356</v>
      </c>
      <c r="C344" s="20">
        <v>898422</v>
      </c>
      <c r="D344" t="s">
        <v>360</v>
      </c>
      <c r="E344" t="s">
        <v>2</v>
      </c>
      <c r="F344" s="3" t="s">
        <v>1083</v>
      </c>
      <c r="G344" s="2">
        <v>10</v>
      </c>
      <c r="H344" s="2">
        <v>3</v>
      </c>
      <c r="I344" s="2">
        <v>30</v>
      </c>
      <c r="J344" s="2">
        <v>0</v>
      </c>
      <c r="K344" s="2">
        <v>20</v>
      </c>
      <c r="L344" s="16">
        <v>18.23</v>
      </c>
      <c r="M344" s="16">
        <v>17.2</v>
      </c>
      <c r="N344" s="17"/>
      <c r="O344" s="18"/>
      <c r="P344" s="19">
        <f t="shared" si="15"/>
        <v>0</v>
      </c>
      <c r="Q344" s="19">
        <f t="shared" si="16"/>
        <v>0</v>
      </c>
      <c r="R344" s="19">
        <f t="shared" si="17"/>
        <v>0</v>
      </c>
    </row>
    <row r="345" spans="2:18">
      <c r="B345" t="s">
        <v>356</v>
      </c>
      <c r="C345" s="20">
        <v>889631</v>
      </c>
      <c r="D345" t="s">
        <v>361</v>
      </c>
      <c r="E345" t="s">
        <v>2</v>
      </c>
      <c r="F345" s="3" t="s">
        <v>3</v>
      </c>
      <c r="G345" s="2">
        <v>0</v>
      </c>
      <c r="H345" s="2">
        <v>0</v>
      </c>
      <c r="I345" s="2">
        <v>0</v>
      </c>
      <c r="J345" s="2">
        <v>0</v>
      </c>
      <c r="K345" s="2">
        <v>1</v>
      </c>
      <c r="L345" s="16">
        <v>1</v>
      </c>
      <c r="M345" s="16">
        <v>1</v>
      </c>
      <c r="N345" s="17"/>
      <c r="O345" s="18"/>
      <c r="P345" s="19">
        <f t="shared" si="15"/>
        <v>0</v>
      </c>
      <c r="Q345" s="19" t="str">
        <f t="shared" si="16"/>
        <v/>
      </c>
      <c r="R345" s="19" t="str">
        <f t="shared" si="17"/>
        <v/>
      </c>
    </row>
    <row r="346" spans="2:18">
      <c r="B346" t="s">
        <v>356</v>
      </c>
      <c r="C346" s="20">
        <v>889635</v>
      </c>
      <c r="D346" t="s">
        <v>362</v>
      </c>
      <c r="E346" t="s">
        <v>2</v>
      </c>
      <c r="F346" s="3" t="s">
        <v>1081</v>
      </c>
      <c r="G346" s="2">
        <v>4</v>
      </c>
      <c r="H346" s="2">
        <v>1</v>
      </c>
      <c r="I346" s="2">
        <v>4</v>
      </c>
      <c r="J346" s="2">
        <v>0</v>
      </c>
      <c r="K346" s="2">
        <v>208</v>
      </c>
      <c r="L346" s="16">
        <v>193.572</v>
      </c>
      <c r="M346" s="16">
        <v>178.672</v>
      </c>
      <c r="N346" s="17"/>
      <c r="O346" s="18"/>
      <c r="P346" s="19">
        <f t="shared" si="15"/>
        <v>0</v>
      </c>
      <c r="Q346" s="19">
        <f t="shared" si="16"/>
        <v>0</v>
      </c>
      <c r="R346" s="19">
        <f t="shared" si="17"/>
        <v>0</v>
      </c>
    </row>
    <row r="347" spans="2:18">
      <c r="B347" t="s">
        <v>356</v>
      </c>
      <c r="C347" s="20">
        <v>889636</v>
      </c>
      <c r="D347" t="s">
        <v>363</v>
      </c>
      <c r="E347" t="s">
        <v>2</v>
      </c>
      <c r="F347" s="3" t="s">
        <v>1083</v>
      </c>
      <c r="G347" s="2">
        <v>10</v>
      </c>
      <c r="H347" s="2">
        <v>3</v>
      </c>
      <c r="I347" s="2">
        <v>30</v>
      </c>
      <c r="J347" s="2">
        <v>0</v>
      </c>
      <c r="K347" s="2">
        <v>20</v>
      </c>
      <c r="L347" s="16">
        <v>18.21</v>
      </c>
      <c r="M347" s="16">
        <v>17.18</v>
      </c>
      <c r="N347" s="17"/>
      <c r="O347" s="18"/>
      <c r="P347" s="19">
        <f t="shared" si="15"/>
        <v>0</v>
      </c>
      <c r="Q347" s="19">
        <f t="shared" si="16"/>
        <v>0</v>
      </c>
      <c r="R347" s="19">
        <f t="shared" si="17"/>
        <v>0</v>
      </c>
    </row>
    <row r="348" spans="2:18">
      <c r="B348" t="s">
        <v>356</v>
      </c>
      <c r="C348" s="20">
        <v>893495</v>
      </c>
      <c r="D348" t="s">
        <v>364</v>
      </c>
      <c r="E348" t="s">
        <v>2</v>
      </c>
      <c r="F348" s="3" t="s">
        <v>3</v>
      </c>
      <c r="G348" s="2">
        <v>0</v>
      </c>
      <c r="H348" s="2">
        <v>0</v>
      </c>
      <c r="I348" s="2">
        <v>0</v>
      </c>
      <c r="J348" s="2">
        <v>0</v>
      </c>
      <c r="K348" s="2">
        <v>1</v>
      </c>
      <c r="L348" s="16">
        <v>1</v>
      </c>
      <c r="M348" s="16">
        <v>1</v>
      </c>
      <c r="N348" s="17"/>
      <c r="O348" s="18"/>
      <c r="P348" s="19">
        <f t="shared" si="15"/>
        <v>0</v>
      </c>
      <c r="Q348" s="19" t="str">
        <f t="shared" si="16"/>
        <v/>
      </c>
      <c r="R348" s="19" t="str">
        <f t="shared" si="17"/>
        <v/>
      </c>
    </row>
    <row r="349" spans="2:18">
      <c r="B349" t="s">
        <v>356</v>
      </c>
      <c r="C349" s="20">
        <v>898929</v>
      </c>
      <c r="D349" t="s">
        <v>365</v>
      </c>
      <c r="E349" t="s">
        <v>2</v>
      </c>
      <c r="F349" s="3" t="s">
        <v>32</v>
      </c>
      <c r="G349" s="2">
        <v>1</v>
      </c>
      <c r="H349" s="2">
        <v>1</v>
      </c>
      <c r="I349" s="2">
        <v>1</v>
      </c>
      <c r="J349" s="2">
        <v>0</v>
      </c>
      <c r="K349" s="2">
        <v>1000</v>
      </c>
      <c r="L349" s="16">
        <v>921</v>
      </c>
      <c r="M349" s="16">
        <v>857</v>
      </c>
      <c r="N349" s="17"/>
      <c r="O349" s="18"/>
      <c r="P349" s="19">
        <f t="shared" si="15"/>
        <v>0</v>
      </c>
      <c r="Q349" s="19">
        <f t="shared" si="16"/>
        <v>0</v>
      </c>
      <c r="R349" s="19">
        <f t="shared" si="17"/>
        <v>0</v>
      </c>
    </row>
    <row r="350" spans="2:18">
      <c r="B350" t="s">
        <v>356</v>
      </c>
      <c r="C350" s="20">
        <v>898928</v>
      </c>
      <c r="D350" t="s">
        <v>366</v>
      </c>
      <c r="E350" t="s">
        <v>2</v>
      </c>
      <c r="F350" s="3" t="s">
        <v>1081</v>
      </c>
      <c r="G350" s="2">
        <v>4</v>
      </c>
      <c r="H350" s="2">
        <v>1</v>
      </c>
      <c r="I350" s="2">
        <v>4</v>
      </c>
      <c r="J350" s="2">
        <v>0</v>
      </c>
      <c r="K350" s="2">
        <v>208</v>
      </c>
      <c r="L350" s="16">
        <v>193.15600000000001</v>
      </c>
      <c r="M350" s="16">
        <v>178.256</v>
      </c>
      <c r="N350" s="17"/>
      <c r="O350" s="18"/>
      <c r="P350" s="19">
        <f t="shared" si="15"/>
        <v>0</v>
      </c>
      <c r="Q350" s="19">
        <f t="shared" si="16"/>
        <v>0</v>
      </c>
      <c r="R350" s="19">
        <f t="shared" si="17"/>
        <v>0</v>
      </c>
    </row>
    <row r="351" spans="2:18">
      <c r="B351" t="s">
        <v>356</v>
      </c>
      <c r="C351" s="20">
        <v>898927</v>
      </c>
      <c r="D351" t="s">
        <v>367</v>
      </c>
      <c r="E351" t="s">
        <v>2</v>
      </c>
      <c r="F351" s="3" t="s">
        <v>1083</v>
      </c>
      <c r="G351" s="2">
        <v>10</v>
      </c>
      <c r="H351" s="2">
        <v>3</v>
      </c>
      <c r="I351" s="2">
        <v>30</v>
      </c>
      <c r="J351" s="2">
        <v>0</v>
      </c>
      <c r="K351" s="2">
        <v>20</v>
      </c>
      <c r="L351" s="16">
        <v>18.170000000000002</v>
      </c>
      <c r="M351" s="16">
        <v>17.14</v>
      </c>
      <c r="N351" s="17"/>
      <c r="O351" s="18"/>
      <c r="P351" s="19">
        <f t="shared" si="15"/>
        <v>0</v>
      </c>
      <c r="Q351" s="19">
        <f t="shared" si="16"/>
        <v>0</v>
      </c>
      <c r="R351" s="19">
        <f t="shared" si="17"/>
        <v>0</v>
      </c>
    </row>
    <row r="352" spans="2:18">
      <c r="B352" t="s">
        <v>356</v>
      </c>
      <c r="C352" s="2" t="s">
        <v>368</v>
      </c>
      <c r="D352" t="s">
        <v>369</v>
      </c>
      <c r="E352" t="s">
        <v>2</v>
      </c>
      <c r="F352" s="3" t="s">
        <v>1081</v>
      </c>
      <c r="G352" s="2">
        <v>4</v>
      </c>
      <c r="H352" s="2">
        <v>1</v>
      </c>
      <c r="I352" s="2">
        <v>4</v>
      </c>
      <c r="J352" s="2">
        <v>0</v>
      </c>
      <c r="K352" s="2">
        <v>208</v>
      </c>
      <c r="L352" s="16">
        <v>193.988</v>
      </c>
      <c r="M352" s="16">
        <v>179.08799999999999</v>
      </c>
      <c r="N352" s="17"/>
      <c r="O352" s="18"/>
      <c r="P352" s="19">
        <f t="shared" si="15"/>
        <v>0</v>
      </c>
      <c r="Q352" s="19">
        <f t="shared" si="16"/>
        <v>0</v>
      </c>
      <c r="R352" s="19">
        <f t="shared" si="17"/>
        <v>0</v>
      </c>
    </row>
    <row r="353" spans="2:18">
      <c r="B353" t="s">
        <v>356</v>
      </c>
      <c r="C353" s="20">
        <v>901666</v>
      </c>
      <c r="D353" t="s">
        <v>370</v>
      </c>
      <c r="E353" t="s">
        <v>2</v>
      </c>
      <c r="F353" s="3" t="s">
        <v>3</v>
      </c>
      <c r="G353" s="2">
        <v>0</v>
      </c>
      <c r="H353" s="2">
        <v>0</v>
      </c>
      <c r="I353" s="2">
        <v>0</v>
      </c>
      <c r="J353" s="2">
        <v>0</v>
      </c>
      <c r="K353" s="2">
        <v>1</v>
      </c>
      <c r="L353" s="16">
        <v>1</v>
      </c>
      <c r="M353" s="16">
        <v>1</v>
      </c>
      <c r="N353" s="17"/>
      <c r="O353" s="18"/>
      <c r="P353" s="19">
        <f t="shared" si="15"/>
        <v>0</v>
      </c>
      <c r="Q353" s="19" t="str">
        <f t="shared" si="16"/>
        <v/>
      </c>
      <c r="R353" s="19" t="str">
        <f t="shared" si="17"/>
        <v/>
      </c>
    </row>
    <row r="354" spans="2:18">
      <c r="B354" t="s">
        <v>356</v>
      </c>
      <c r="C354" s="20">
        <v>901645</v>
      </c>
      <c r="D354" t="s">
        <v>371</v>
      </c>
      <c r="E354" t="s">
        <v>2</v>
      </c>
      <c r="F354" s="3" t="s">
        <v>32</v>
      </c>
      <c r="G354" s="2">
        <v>1</v>
      </c>
      <c r="H354" s="2">
        <v>1</v>
      </c>
      <c r="I354" s="2">
        <v>1</v>
      </c>
      <c r="J354" s="2">
        <v>0</v>
      </c>
      <c r="K354" s="2">
        <v>1000</v>
      </c>
      <c r="L354" s="16">
        <v>924.2</v>
      </c>
      <c r="M354" s="16">
        <v>860.2</v>
      </c>
      <c r="N354" s="17"/>
      <c r="O354" s="18"/>
      <c r="P354" s="19">
        <f t="shared" si="15"/>
        <v>0</v>
      </c>
      <c r="Q354" s="19">
        <f t="shared" si="16"/>
        <v>0</v>
      </c>
      <c r="R354" s="19">
        <f t="shared" si="17"/>
        <v>0</v>
      </c>
    </row>
    <row r="355" spans="2:18">
      <c r="B355" t="s">
        <v>356</v>
      </c>
      <c r="C355" s="20">
        <v>901646</v>
      </c>
      <c r="D355" t="s">
        <v>372</v>
      </c>
      <c r="E355" t="s">
        <v>2</v>
      </c>
      <c r="F355" s="3" t="s">
        <v>1081</v>
      </c>
      <c r="G355" s="2">
        <v>4</v>
      </c>
      <c r="H355" s="2">
        <v>1</v>
      </c>
      <c r="I355" s="2">
        <v>4</v>
      </c>
      <c r="J355" s="2">
        <v>0</v>
      </c>
      <c r="K355" s="2">
        <v>208</v>
      </c>
      <c r="L355" s="16">
        <v>193.822</v>
      </c>
      <c r="M355" s="16">
        <v>178.922</v>
      </c>
      <c r="N355" s="17"/>
      <c r="O355" s="18"/>
      <c r="P355" s="19">
        <f t="shared" si="15"/>
        <v>0</v>
      </c>
      <c r="Q355" s="19">
        <f t="shared" si="16"/>
        <v>0</v>
      </c>
      <c r="R355" s="19">
        <f t="shared" si="17"/>
        <v>0</v>
      </c>
    </row>
    <row r="356" spans="2:18">
      <c r="B356" t="s">
        <v>356</v>
      </c>
      <c r="C356" s="20">
        <v>901647</v>
      </c>
      <c r="D356" t="s">
        <v>373</v>
      </c>
      <c r="E356" t="s">
        <v>2</v>
      </c>
      <c r="F356" s="3" t="s">
        <v>1083</v>
      </c>
      <c r="G356" s="2">
        <v>10</v>
      </c>
      <c r="H356" s="2">
        <v>3</v>
      </c>
      <c r="I356" s="2">
        <v>30</v>
      </c>
      <c r="J356" s="2">
        <v>0</v>
      </c>
      <c r="K356" s="2">
        <v>20</v>
      </c>
      <c r="L356" s="16">
        <v>18.234000000000002</v>
      </c>
      <c r="M356" s="16">
        <v>17.204000000000001</v>
      </c>
      <c r="N356" s="17"/>
      <c r="O356" s="18"/>
      <c r="P356" s="19">
        <f t="shared" si="15"/>
        <v>0</v>
      </c>
      <c r="Q356" s="19">
        <f t="shared" si="16"/>
        <v>0</v>
      </c>
      <c r="R356" s="19">
        <f t="shared" si="17"/>
        <v>0</v>
      </c>
    </row>
    <row r="357" spans="2:18">
      <c r="B357" t="s">
        <v>356</v>
      </c>
      <c r="C357" s="20">
        <v>895453</v>
      </c>
      <c r="D357" t="s">
        <v>374</v>
      </c>
      <c r="E357" t="s">
        <v>2</v>
      </c>
      <c r="F357" s="3" t="s">
        <v>1081</v>
      </c>
      <c r="G357" s="2">
        <v>4</v>
      </c>
      <c r="H357" s="2">
        <v>1</v>
      </c>
      <c r="I357" s="2">
        <v>4</v>
      </c>
      <c r="J357" s="2">
        <v>0</v>
      </c>
      <c r="K357" s="2">
        <v>208</v>
      </c>
      <c r="L357" s="16">
        <v>195.65199999999999</v>
      </c>
      <c r="M357" s="16">
        <v>180.75200000000001</v>
      </c>
      <c r="N357" s="17"/>
      <c r="O357" s="18"/>
      <c r="P357" s="19">
        <f t="shared" si="15"/>
        <v>0</v>
      </c>
      <c r="Q357" s="19">
        <f t="shared" si="16"/>
        <v>0</v>
      </c>
      <c r="R357" s="19">
        <f t="shared" si="17"/>
        <v>0</v>
      </c>
    </row>
    <row r="358" spans="2:18">
      <c r="B358" t="s">
        <v>356</v>
      </c>
      <c r="C358" s="20">
        <v>895452</v>
      </c>
      <c r="D358" t="s">
        <v>375</v>
      </c>
      <c r="E358" t="s">
        <v>2</v>
      </c>
      <c r="F358" s="3" t="s">
        <v>1083</v>
      </c>
      <c r="G358" s="2">
        <v>10</v>
      </c>
      <c r="H358" s="2">
        <v>3</v>
      </c>
      <c r="I358" s="2">
        <v>30</v>
      </c>
      <c r="J358" s="2">
        <v>0</v>
      </c>
      <c r="K358" s="2">
        <v>20</v>
      </c>
      <c r="L358" s="16">
        <v>18.41</v>
      </c>
      <c r="M358" s="16">
        <v>17.38</v>
      </c>
      <c r="N358" s="17"/>
      <c r="O358" s="18"/>
      <c r="P358" s="19">
        <f t="shared" si="15"/>
        <v>0</v>
      </c>
      <c r="Q358" s="19">
        <f t="shared" si="16"/>
        <v>0</v>
      </c>
      <c r="R358" s="19">
        <f t="shared" si="17"/>
        <v>0</v>
      </c>
    </row>
    <row r="359" spans="2:18">
      <c r="B359" t="s">
        <v>356</v>
      </c>
      <c r="C359" s="20">
        <v>895451</v>
      </c>
      <c r="D359" t="s">
        <v>376</v>
      </c>
      <c r="E359" t="s">
        <v>2</v>
      </c>
      <c r="F359" s="3" t="s">
        <v>1082</v>
      </c>
      <c r="G359" s="2">
        <v>8</v>
      </c>
      <c r="H359" s="2">
        <v>3</v>
      </c>
      <c r="I359" s="2">
        <v>24</v>
      </c>
      <c r="J359" s="2">
        <v>4</v>
      </c>
      <c r="K359" s="2">
        <v>20</v>
      </c>
      <c r="L359" s="16">
        <v>18.844000000000001</v>
      </c>
      <c r="M359" s="16">
        <v>17.553999999999998</v>
      </c>
      <c r="N359" s="17"/>
      <c r="O359" s="18"/>
      <c r="P359" s="19">
        <f t="shared" si="15"/>
        <v>0</v>
      </c>
      <c r="Q359" s="19">
        <f t="shared" si="16"/>
        <v>0</v>
      </c>
      <c r="R359" s="19">
        <f t="shared" si="17"/>
        <v>0</v>
      </c>
    </row>
    <row r="360" spans="2:18">
      <c r="B360" t="s">
        <v>356</v>
      </c>
      <c r="C360" s="20">
        <v>885651</v>
      </c>
      <c r="D360" t="s">
        <v>377</v>
      </c>
      <c r="E360" t="s">
        <v>2</v>
      </c>
      <c r="F360" s="3" t="s">
        <v>3</v>
      </c>
      <c r="G360" s="2">
        <v>0</v>
      </c>
      <c r="H360" s="2">
        <v>0</v>
      </c>
      <c r="I360" s="2">
        <v>0</v>
      </c>
      <c r="J360" s="2">
        <v>0</v>
      </c>
      <c r="K360" s="2">
        <v>1</v>
      </c>
      <c r="L360" s="16">
        <v>1</v>
      </c>
      <c r="M360" s="16">
        <v>1</v>
      </c>
      <c r="N360" s="17"/>
      <c r="O360" s="18"/>
      <c r="P360" s="19">
        <f t="shared" si="15"/>
        <v>0</v>
      </c>
      <c r="Q360" s="19" t="str">
        <f t="shared" si="16"/>
        <v/>
      </c>
      <c r="R360" s="19" t="str">
        <f t="shared" si="17"/>
        <v/>
      </c>
    </row>
    <row r="361" spans="2:18">
      <c r="B361" t="s">
        <v>356</v>
      </c>
      <c r="C361" s="20">
        <v>885731</v>
      </c>
      <c r="D361" t="s">
        <v>378</v>
      </c>
      <c r="E361" t="s">
        <v>2</v>
      </c>
      <c r="F361" s="3" t="s">
        <v>1081</v>
      </c>
      <c r="G361" s="2">
        <v>4</v>
      </c>
      <c r="H361" s="2">
        <v>1</v>
      </c>
      <c r="I361" s="2">
        <v>4</v>
      </c>
      <c r="J361" s="2">
        <v>0</v>
      </c>
      <c r="K361" s="2">
        <v>208</v>
      </c>
      <c r="L361" s="16">
        <v>197.732</v>
      </c>
      <c r="M361" s="16">
        <v>182.83199999999999</v>
      </c>
      <c r="N361" s="17"/>
      <c r="O361" s="18"/>
      <c r="P361" s="19">
        <f t="shared" si="15"/>
        <v>0</v>
      </c>
      <c r="Q361" s="19">
        <f t="shared" si="16"/>
        <v>0</v>
      </c>
      <c r="R361" s="19">
        <f t="shared" si="17"/>
        <v>0</v>
      </c>
    </row>
    <row r="362" spans="2:18">
      <c r="B362" t="s">
        <v>356</v>
      </c>
      <c r="C362" s="20">
        <v>891717</v>
      </c>
      <c r="D362" t="s">
        <v>379</v>
      </c>
      <c r="E362" t="s">
        <v>2</v>
      </c>
      <c r="F362" s="3" t="s">
        <v>3</v>
      </c>
      <c r="G362" s="2">
        <v>0</v>
      </c>
      <c r="H362" s="2">
        <v>0</v>
      </c>
      <c r="I362" s="2">
        <v>0</v>
      </c>
      <c r="J362" s="2">
        <v>0</v>
      </c>
      <c r="K362" s="2">
        <v>1</v>
      </c>
      <c r="L362" s="16">
        <v>1</v>
      </c>
      <c r="M362" s="16">
        <v>1</v>
      </c>
      <c r="N362" s="17"/>
      <c r="O362" s="18"/>
      <c r="P362" s="19">
        <f t="shared" si="15"/>
        <v>0</v>
      </c>
      <c r="Q362" s="19" t="str">
        <f t="shared" si="16"/>
        <v/>
      </c>
      <c r="R362" s="19" t="str">
        <f t="shared" si="17"/>
        <v/>
      </c>
    </row>
    <row r="363" spans="2:18">
      <c r="B363" t="s">
        <v>356</v>
      </c>
      <c r="C363" s="20">
        <v>891716</v>
      </c>
      <c r="D363" t="s">
        <v>380</v>
      </c>
      <c r="E363" t="s">
        <v>2</v>
      </c>
      <c r="F363" s="3" t="s">
        <v>1081</v>
      </c>
      <c r="G363" s="2">
        <v>4</v>
      </c>
      <c r="H363" s="2">
        <v>1</v>
      </c>
      <c r="I363" s="2">
        <v>4</v>
      </c>
      <c r="J363" s="2">
        <v>0</v>
      </c>
      <c r="K363" s="2">
        <v>208</v>
      </c>
      <c r="L363" s="16">
        <v>197.732</v>
      </c>
      <c r="M363" s="16">
        <v>182.83199999999999</v>
      </c>
      <c r="N363" s="17"/>
      <c r="O363" s="18"/>
      <c r="P363" s="19">
        <f t="shared" si="15"/>
        <v>0</v>
      </c>
      <c r="Q363" s="19">
        <f t="shared" si="16"/>
        <v>0</v>
      </c>
      <c r="R363" s="19">
        <f t="shared" si="17"/>
        <v>0</v>
      </c>
    </row>
    <row r="364" spans="2:18">
      <c r="B364" t="s">
        <v>356</v>
      </c>
      <c r="C364" s="20">
        <v>833610</v>
      </c>
      <c r="D364" t="s">
        <v>381</v>
      </c>
      <c r="E364" t="s">
        <v>2</v>
      </c>
      <c r="F364" s="3" t="s">
        <v>3</v>
      </c>
      <c r="G364" s="2">
        <v>0</v>
      </c>
      <c r="H364" s="2">
        <v>0</v>
      </c>
      <c r="I364" s="2">
        <v>0</v>
      </c>
      <c r="J364" s="2">
        <v>0</v>
      </c>
      <c r="K364" s="2">
        <v>1</v>
      </c>
      <c r="L364" s="16">
        <v>1</v>
      </c>
      <c r="M364" s="16">
        <v>1</v>
      </c>
      <c r="N364" s="17"/>
      <c r="O364" s="18"/>
      <c r="P364" s="19">
        <f t="shared" si="15"/>
        <v>0</v>
      </c>
      <c r="Q364" s="19" t="str">
        <f t="shared" si="16"/>
        <v/>
      </c>
      <c r="R364" s="19" t="str">
        <f t="shared" si="17"/>
        <v/>
      </c>
    </row>
    <row r="365" spans="2:18">
      <c r="B365" t="s">
        <v>356</v>
      </c>
      <c r="C365" s="20">
        <v>833832</v>
      </c>
      <c r="D365" t="s">
        <v>382</v>
      </c>
      <c r="E365" t="s">
        <v>2</v>
      </c>
      <c r="F365" s="3" t="s">
        <v>1081</v>
      </c>
      <c r="G365" s="2">
        <v>4</v>
      </c>
      <c r="H365" s="2">
        <v>1</v>
      </c>
      <c r="I365" s="2">
        <v>4</v>
      </c>
      <c r="J365" s="2">
        <v>0</v>
      </c>
      <c r="K365" s="2">
        <v>208</v>
      </c>
      <c r="L365" s="16">
        <v>198.35599999999999</v>
      </c>
      <c r="M365" s="16">
        <v>183.45599999999999</v>
      </c>
      <c r="N365" s="17"/>
      <c r="O365" s="18"/>
      <c r="P365" s="19">
        <f t="shared" si="15"/>
        <v>0</v>
      </c>
      <c r="Q365" s="19">
        <f t="shared" si="16"/>
        <v>0</v>
      </c>
      <c r="R365" s="19">
        <f t="shared" si="17"/>
        <v>0</v>
      </c>
    </row>
    <row r="366" spans="2:18">
      <c r="B366" t="s">
        <v>356</v>
      </c>
      <c r="C366" s="20">
        <v>745241</v>
      </c>
      <c r="D366" t="s">
        <v>383</v>
      </c>
      <c r="E366" t="s">
        <v>2</v>
      </c>
      <c r="F366" s="3" t="s">
        <v>3</v>
      </c>
      <c r="G366" s="2">
        <v>0</v>
      </c>
      <c r="H366" s="2">
        <v>0</v>
      </c>
      <c r="I366" s="2">
        <v>0</v>
      </c>
      <c r="J366" s="2">
        <v>0</v>
      </c>
      <c r="K366" s="2">
        <v>1</v>
      </c>
      <c r="L366" s="16">
        <v>1</v>
      </c>
      <c r="M366" s="16">
        <v>1</v>
      </c>
      <c r="N366" s="17"/>
      <c r="O366" s="18"/>
      <c r="P366" s="19">
        <f t="shared" si="15"/>
        <v>0</v>
      </c>
      <c r="Q366" s="19" t="str">
        <f t="shared" si="16"/>
        <v/>
      </c>
      <c r="R366" s="19" t="str">
        <f t="shared" si="17"/>
        <v/>
      </c>
    </row>
    <row r="367" spans="2:18">
      <c r="B367" t="s">
        <v>356</v>
      </c>
      <c r="C367" s="2" t="s">
        <v>384</v>
      </c>
      <c r="D367" t="s">
        <v>385</v>
      </c>
      <c r="E367" t="s">
        <v>2</v>
      </c>
      <c r="F367" s="3" t="s">
        <v>32</v>
      </c>
      <c r="G367" s="2">
        <v>1</v>
      </c>
      <c r="H367" s="2">
        <v>1</v>
      </c>
      <c r="I367" s="2">
        <v>1</v>
      </c>
      <c r="J367" s="2">
        <v>0</v>
      </c>
      <c r="K367" s="2">
        <v>1000</v>
      </c>
      <c r="L367" s="16">
        <v>917</v>
      </c>
      <c r="M367" s="16">
        <v>853</v>
      </c>
      <c r="N367" s="17"/>
      <c r="O367" s="18"/>
      <c r="P367" s="19">
        <f t="shared" si="15"/>
        <v>0</v>
      </c>
      <c r="Q367" s="19">
        <f t="shared" si="16"/>
        <v>0</v>
      </c>
      <c r="R367" s="19">
        <f t="shared" si="17"/>
        <v>0</v>
      </c>
    </row>
    <row r="368" spans="2:18">
      <c r="B368" t="s">
        <v>356</v>
      </c>
      <c r="C368" s="20">
        <v>870138</v>
      </c>
      <c r="D368" t="s">
        <v>386</v>
      </c>
      <c r="E368" t="s">
        <v>2</v>
      </c>
      <c r="F368" s="3" t="s">
        <v>3</v>
      </c>
      <c r="G368" s="2">
        <v>0</v>
      </c>
      <c r="H368" s="2">
        <v>0</v>
      </c>
      <c r="I368" s="2">
        <v>0</v>
      </c>
      <c r="J368" s="2">
        <v>0</v>
      </c>
      <c r="K368" s="2">
        <v>1</v>
      </c>
      <c r="L368" s="16">
        <v>1</v>
      </c>
      <c r="M368" s="16">
        <v>1</v>
      </c>
      <c r="N368" s="17"/>
      <c r="O368" s="18"/>
      <c r="P368" s="19">
        <f t="shared" si="15"/>
        <v>0</v>
      </c>
      <c r="Q368" s="19" t="str">
        <f t="shared" si="16"/>
        <v/>
      </c>
      <c r="R368" s="19" t="str">
        <f t="shared" si="17"/>
        <v/>
      </c>
    </row>
    <row r="369" spans="2:18">
      <c r="B369" t="s">
        <v>356</v>
      </c>
      <c r="C369" s="20">
        <v>870233</v>
      </c>
      <c r="D369" t="s">
        <v>387</v>
      </c>
      <c r="E369" t="s">
        <v>2</v>
      </c>
      <c r="F369" s="3" t="s">
        <v>32</v>
      </c>
      <c r="G369" s="2">
        <v>1</v>
      </c>
      <c r="H369" s="2">
        <v>1</v>
      </c>
      <c r="I369" s="2">
        <v>1</v>
      </c>
      <c r="J369" s="2">
        <v>0</v>
      </c>
      <c r="K369" s="2">
        <v>1000</v>
      </c>
      <c r="L369" s="16">
        <v>940</v>
      </c>
      <c r="M369" s="16">
        <v>876</v>
      </c>
      <c r="N369" s="17"/>
      <c r="O369" s="18"/>
      <c r="P369" s="19">
        <f t="shared" si="15"/>
        <v>0</v>
      </c>
      <c r="Q369" s="19">
        <f t="shared" si="16"/>
        <v>0</v>
      </c>
      <c r="R369" s="19">
        <f t="shared" si="17"/>
        <v>0</v>
      </c>
    </row>
    <row r="370" spans="2:18">
      <c r="B370" t="s">
        <v>356</v>
      </c>
      <c r="C370" s="20">
        <v>870234</v>
      </c>
      <c r="D370" t="s">
        <v>388</v>
      </c>
      <c r="E370" t="s">
        <v>2</v>
      </c>
      <c r="F370" s="3" t="s">
        <v>1081</v>
      </c>
      <c r="G370" s="2">
        <v>4</v>
      </c>
      <c r="H370" s="2">
        <v>1</v>
      </c>
      <c r="I370" s="2">
        <v>4</v>
      </c>
      <c r="J370" s="2">
        <v>0</v>
      </c>
      <c r="K370" s="2">
        <v>208</v>
      </c>
      <c r="L370" s="16">
        <v>197.108</v>
      </c>
      <c r="M370" s="16">
        <v>182.208</v>
      </c>
      <c r="N370" s="17"/>
      <c r="O370" s="18"/>
      <c r="P370" s="19">
        <f t="shared" si="15"/>
        <v>0</v>
      </c>
      <c r="Q370" s="19">
        <f t="shared" si="16"/>
        <v>0</v>
      </c>
      <c r="R370" s="19">
        <f t="shared" si="17"/>
        <v>0</v>
      </c>
    </row>
    <row r="371" spans="2:18">
      <c r="B371" t="s">
        <v>356</v>
      </c>
      <c r="C371" s="20">
        <v>870235</v>
      </c>
      <c r="D371" t="s">
        <v>389</v>
      </c>
      <c r="E371" t="s">
        <v>2</v>
      </c>
      <c r="F371" s="3" t="s">
        <v>1083</v>
      </c>
      <c r="G371" s="2">
        <v>10</v>
      </c>
      <c r="H371" s="2">
        <v>3</v>
      </c>
      <c r="I371" s="2">
        <v>30</v>
      </c>
      <c r="J371" s="2">
        <v>0</v>
      </c>
      <c r="K371" s="2">
        <v>20</v>
      </c>
      <c r="L371" s="16">
        <v>18.55</v>
      </c>
      <c r="M371" s="16">
        <v>17.52</v>
      </c>
      <c r="N371" s="17"/>
      <c r="O371" s="18"/>
      <c r="P371" s="19">
        <f t="shared" si="15"/>
        <v>0</v>
      </c>
      <c r="Q371" s="19">
        <f t="shared" si="16"/>
        <v>0</v>
      </c>
      <c r="R371" s="19">
        <f t="shared" si="17"/>
        <v>0</v>
      </c>
    </row>
    <row r="372" spans="2:18">
      <c r="B372" t="s">
        <v>356</v>
      </c>
      <c r="C372" s="20">
        <v>870236</v>
      </c>
      <c r="D372" t="s">
        <v>390</v>
      </c>
      <c r="E372" t="s">
        <v>2</v>
      </c>
      <c r="F372" s="3" t="s">
        <v>1082</v>
      </c>
      <c r="G372" s="2">
        <v>8</v>
      </c>
      <c r="H372" s="2">
        <v>3</v>
      </c>
      <c r="I372" s="2">
        <v>24</v>
      </c>
      <c r="J372" s="2">
        <v>4</v>
      </c>
      <c r="K372" s="2">
        <v>20</v>
      </c>
      <c r="L372" s="16">
        <v>18.984999999999999</v>
      </c>
      <c r="M372" s="16">
        <v>17.695</v>
      </c>
      <c r="N372" s="17"/>
      <c r="O372" s="18"/>
      <c r="P372" s="19">
        <f t="shared" si="15"/>
        <v>0</v>
      </c>
      <c r="Q372" s="19">
        <f t="shared" si="16"/>
        <v>0</v>
      </c>
      <c r="R372" s="19">
        <f t="shared" si="17"/>
        <v>0</v>
      </c>
    </row>
    <row r="373" spans="2:18">
      <c r="B373" t="s">
        <v>356</v>
      </c>
      <c r="C373" s="20">
        <v>893497</v>
      </c>
      <c r="D373" t="s">
        <v>391</v>
      </c>
      <c r="E373" t="s">
        <v>2</v>
      </c>
      <c r="F373" s="3" t="s">
        <v>3</v>
      </c>
      <c r="G373" s="2">
        <v>0</v>
      </c>
      <c r="H373" s="2">
        <v>0</v>
      </c>
      <c r="I373" s="2">
        <v>0</v>
      </c>
      <c r="J373" s="2">
        <v>0</v>
      </c>
      <c r="K373" s="2">
        <v>1</v>
      </c>
      <c r="L373" s="16">
        <v>1</v>
      </c>
      <c r="M373" s="16">
        <v>1</v>
      </c>
      <c r="N373" s="17"/>
      <c r="O373" s="18"/>
      <c r="P373" s="19">
        <f t="shared" si="15"/>
        <v>0</v>
      </c>
      <c r="Q373" s="19" t="str">
        <f t="shared" si="16"/>
        <v/>
      </c>
      <c r="R373" s="19" t="str">
        <f t="shared" si="17"/>
        <v/>
      </c>
    </row>
    <row r="374" spans="2:18">
      <c r="B374" t="s">
        <v>356</v>
      </c>
      <c r="C374" s="20">
        <v>893658</v>
      </c>
      <c r="D374" t="s">
        <v>392</v>
      </c>
      <c r="E374" t="s">
        <v>2</v>
      </c>
      <c r="F374" s="3" t="s">
        <v>32</v>
      </c>
      <c r="G374" s="2">
        <v>1</v>
      </c>
      <c r="H374" s="2">
        <v>1</v>
      </c>
      <c r="I374" s="2">
        <v>1</v>
      </c>
      <c r="J374" s="2">
        <v>0</v>
      </c>
      <c r="K374" s="2">
        <v>1000</v>
      </c>
      <c r="L374" s="16">
        <v>940</v>
      </c>
      <c r="M374" s="16">
        <v>876</v>
      </c>
      <c r="N374" s="17"/>
      <c r="O374" s="18"/>
      <c r="P374" s="19">
        <f t="shared" si="15"/>
        <v>0</v>
      </c>
      <c r="Q374" s="19">
        <f t="shared" si="16"/>
        <v>0</v>
      </c>
      <c r="R374" s="19">
        <f t="shared" si="17"/>
        <v>0</v>
      </c>
    </row>
    <row r="375" spans="2:18">
      <c r="B375" t="s">
        <v>356</v>
      </c>
      <c r="C375" s="20">
        <v>893657</v>
      </c>
      <c r="D375" t="s">
        <v>393</v>
      </c>
      <c r="E375" t="s">
        <v>2</v>
      </c>
      <c r="F375" s="3" t="s">
        <v>1081</v>
      </c>
      <c r="G375" s="2">
        <v>4</v>
      </c>
      <c r="H375" s="2">
        <v>1</v>
      </c>
      <c r="I375" s="2">
        <v>4</v>
      </c>
      <c r="J375" s="2">
        <v>0</v>
      </c>
      <c r="K375" s="2">
        <v>208</v>
      </c>
      <c r="L375" s="16">
        <v>197.10599999999999</v>
      </c>
      <c r="M375" s="16">
        <v>182.208</v>
      </c>
      <c r="N375" s="17"/>
      <c r="O375" s="18"/>
      <c r="P375" s="19">
        <f t="shared" si="15"/>
        <v>0</v>
      </c>
      <c r="Q375" s="19">
        <f t="shared" si="16"/>
        <v>0</v>
      </c>
      <c r="R375" s="19">
        <f t="shared" si="17"/>
        <v>0</v>
      </c>
    </row>
    <row r="376" spans="2:18">
      <c r="B376" t="s">
        <v>356</v>
      </c>
      <c r="C376" s="20">
        <v>893656</v>
      </c>
      <c r="D376" t="s">
        <v>394</v>
      </c>
      <c r="E376" t="s">
        <v>2</v>
      </c>
      <c r="F376" s="3" t="s">
        <v>1083</v>
      </c>
      <c r="G376" s="2">
        <v>10</v>
      </c>
      <c r="H376" s="2">
        <v>3</v>
      </c>
      <c r="I376" s="2">
        <v>30</v>
      </c>
      <c r="J376" s="2">
        <v>0</v>
      </c>
      <c r="K376" s="2">
        <v>20</v>
      </c>
      <c r="L376" s="16">
        <v>18.55</v>
      </c>
      <c r="M376" s="16">
        <v>17.52</v>
      </c>
      <c r="N376" s="17"/>
      <c r="O376" s="18"/>
      <c r="P376" s="19">
        <f t="shared" si="15"/>
        <v>0</v>
      </c>
      <c r="Q376" s="19">
        <f t="shared" si="16"/>
        <v>0</v>
      </c>
      <c r="R376" s="19">
        <f t="shared" si="17"/>
        <v>0</v>
      </c>
    </row>
    <row r="377" spans="2:18">
      <c r="B377" t="s">
        <v>356</v>
      </c>
      <c r="C377" s="20">
        <v>893496</v>
      </c>
      <c r="D377" t="s">
        <v>395</v>
      </c>
      <c r="E377" t="s">
        <v>2</v>
      </c>
      <c r="F377" s="3" t="s">
        <v>3</v>
      </c>
      <c r="G377" s="2">
        <v>0</v>
      </c>
      <c r="H377" s="2">
        <v>0</v>
      </c>
      <c r="I377" s="2">
        <v>0</v>
      </c>
      <c r="J377" s="2">
        <v>0</v>
      </c>
      <c r="K377" s="2">
        <v>1</v>
      </c>
      <c r="L377" s="16">
        <v>1</v>
      </c>
      <c r="M377" s="16">
        <v>1</v>
      </c>
      <c r="N377" s="17"/>
      <c r="O377" s="18"/>
      <c r="P377" s="19">
        <f t="shared" si="15"/>
        <v>0</v>
      </c>
      <c r="Q377" s="19" t="str">
        <f t="shared" si="16"/>
        <v/>
      </c>
      <c r="R377" s="19" t="str">
        <f t="shared" si="17"/>
        <v/>
      </c>
    </row>
    <row r="378" spans="2:18">
      <c r="B378" t="s">
        <v>356</v>
      </c>
      <c r="C378" s="20">
        <v>893638</v>
      </c>
      <c r="D378" t="s">
        <v>396</v>
      </c>
      <c r="E378" t="s">
        <v>2</v>
      </c>
      <c r="F378" s="3" t="s">
        <v>1081</v>
      </c>
      <c r="G378" s="2">
        <v>4</v>
      </c>
      <c r="H378" s="2">
        <v>1</v>
      </c>
      <c r="I378" s="2">
        <v>4</v>
      </c>
      <c r="J378" s="2">
        <v>0</v>
      </c>
      <c r="K378" s="2">
        <v>208</v>
      </c>
      <c r="L378" s="16">
        <v>195.13</v>
      </c>
      <c r="M378" s="16">
        <v>180.232</v>
      </c>
      <c r="N378" s="17"/>
      <c r="O378" s="18"/>
      <c r="P378" s="19">
        <f t="shared" si="15"/>
        <v>0</v>
      </c>
      <c r="Q378" s="19">
        <f t="shared" si="16"/>
        <v>0</v>
      </c>
      <c r="R378" s="19">
        <f t="shared" si="17"/>
        <v>0</v>
      </c>
    </row>
    <row r="379" spans="2:18">
      <c r="B379" t="s">
        <v>356</v>
      </c>
      <c r="C379" s="20">
        <v>893637</v>
      </c>
      <c r="D379" t="s">
        <v>397</v>
      </c>
      <c r="E379" t="s">
        <v>2</v>
      </c>
      <c r="F379" s="3" t="s">
        <v>1083</v>
      </c>
      <c r="G379" s="2">
        <v>10</v>
      </c>
      <c r="H379" s="2">
        <v>3</v>
      </c>
      <c r="I379" s="2">
        <v>30</v>
      </c>
      <c r="J379" s="2">
        <v>0</v>
      </c>
      <c r="K379" s="2">
        <v>20</v>
      </c>
      <c r="L379" s="16">
        <v>18.36</v>
      </c>
      <c r="M379" s="16">
        <v>17.329999999999998</v>
      </c>
      <c r="N379" s="17"/>
      <c r="O379" s="18"/>
      <c r="P379" s="19">
        <f t="shared" si="15"/>
        <v>0</v>
      </c>
      <c r="Q379" s="19">
        <f t="shared" si="16"/>
        <v>0</v>
      </c>
      <c r="R379" s="19">
        <f t="shared" si="17"/>
        <v>0</v>
      </c>
    </row>
    <row r="380" spans="2:18">
      <c r="B380" t="s">
        <v>356</v>
      </c>
      <c r="C380" s="20">
        <v>874345</v>
      </c>
      <c r="D380" t="s">
        <v>398</v>
      </c>
      <c r="E380" t="s">
        <v>2</v>
      </c>
      <c r="F380" s="3" t="s">
        <v>1081</v>
      </c>
      <c r="G380" s="2">
        <v>4</v>
      </c>
      <c r="H380" s="2">
        <v>1</v>
      </c>
      <c r="I380" s="2">
        <v>4</v>
      </c>
      <c r="J380" s="2">
        <v>0</v>
      </c>
      <c r="K380" s="2">
        <v>208</v>
      </c>
      <c r="L380" s="16">
        <v>197.108</v>
      </c>
      <c r="M380" s="16">
        <v>182.208</v>
      </c>
      <c r="N380" s="17"/>
      <c r="O380" s="18"/>
      <c r="P380" s="19">
        <f t="shared" si="15"/>
        <v>0</v>
      </c>
      <c r="Q380" s="19">
        <f t="shared" si="16"/>
        <v>0</v>
      </c>
      <c r="R380" s="19">
        <f t="shared" si="17"/>
        <v>0</v>
      </c>
    </row>
    <row r="381" spans="2:18">
      <c r="B381" t="s">
        <v>356</v>
      </c>
      <c r="C381" s="20">
        <v>844936</v>
      </c>
      <c r="D381" t="s">
        <v>399</v>
      </c>
      <c r="E381" t="s">
        <v>2</v>
      </c>
      <c r="F381" s="3" t="s">
        <v>3</v>
      </c>
      <c r="G381" s="2">
        <v>0</v>
      </c>
      <c r="H381" s="2">
        <v>0</v>
      </c>
      <c r="I381" s="2">
        <v>0</v>
      </c>
      <c r="J381" s="2">
        <v>0</v>
      </c>
      <c r="K381" s="2">
        <v>1</v>
      </c>
      <c r="L381" s="16">
        <v>1</v>
      </c>
      <c r="M381" s="16">
        <v>1</v>
      </c>
      <c r="N381" s="17"/>
      <c r="O381" s="18"/>
      <c r="P381" s="19">
        <f t="shared" si="15"/>
        <v>0</v>
      </c>
      <c r="Q381" s="19" t="str">
        <f t="shared" si="16"/>
        <v/>
      </c>
      <c r="R381" s="19" t="str">
        <f t="shared" si="17"/>
        <v/>
      </c>
    </row>
    <row r="382" spans="2:18">
      <c r="B382" t="s">
        <v>356</v>
      </c>
      <c r="C382" s="20">
        <v>844938</v>
      </c>
      <c r="D382" t="s">
        <v>400</v>
      </c>
      <c r="E382" t="s">
        <v>2</v>
      </c>
      <c r="F382" s="3" t="s">
        <v>1081</v>
      </c>
      <c r="G382" s="2">
        <v>4</v>
      </c>
      <c r="H382" s="2">
        <v>1</v>
      </c>
      <c r="I382" s="2">
        <v>4</v>
      </c>
      <c r="J382" s="2">
        <v>0</v>
      </c>
      <c r="K382" s="2">
        <v>208</v>
      </c>
      <c r="L382" s="16">
        <v>196.9</v>
      </c>
      <c r="M382" s="16">
        <v>182</v>
      </c>
      <c r="N382" s="17"/>
      <c r="O382" s="18"/>
      <c r="P382" s="19">
        <f t="shared" si="15"/>
        <v>0</v>
      </c>
      <c r="Q382" s="19">
        <f t="shared" si="16"/>
        <v>0</v>
      </c>
      <c r="R382" s="19">
        <f t="shared" si="17"/>
        <v>0</v>
      </c>
    </row>
    <row r="383" spans="2:18">
      <c r="B383" t="s">
        <v>356</v>
      </c>
      <c r="C383" s="20">
        <v>876631</v>
      </c>
      <c r="D383" t="s">
        <v>401</v>
      </c>
      <c r="E383" t="s">
        <v>2</v>
      </c>
      <c r="F383" s="3" t="s">
        <v>3</v>
      </c>
      <c r="G383" s="2">
        <v>0</v>
      </c>
      <c r="H383" s="2">
        <v>0</v>
      </c>
      <c r="I383" s="2">
        <v>0</v>
      </c>
      <c r="J383" s="2">
        <v>0</v>
      </c>
      <c r="K383" s="2">
        <v>1</v>
      </c>
      <c r="L383" s="16">
        <v>1</v>
      </c>
      <c r="M383" s="16">
        <v>1</v>
      </c>
      <c r="N383" s="17"/>
      <c r="O383" s="18"/>
      <c r="P383" s="19">
        <f t="shared" si="15"/>
        <v>0</v>
      </c>
      <c r="Q383" s="19" t="str">
        <f t="shared" si="16"/>
        <v/>
      </c>
      <c r="R383" s="19" t="str">
        <f t="shared" si="17"/>
        <v/>
      </c>
    </row>
    <row r="384" spans="2:18">
      <c r="B384" t="s">
        <v>356</v>
      </c>
      <c r="C384" s="20">
        <v>876511</v>
      </c>
      <c r="D384" t="s">
        <v>402</v>
      </c>
      <c r="E384" t="s">
        <v>2</v>
      </c>
      <c r="F384" s="3" t="s">
        <v>1081</v>
      </c>
      <c r="G384" s="2">
        <v>4</v>
      </c>
      <c r="H384" s="2">
        <v>1</v>
      </c>
      <c r="I384" s="2">
        <v>4</v>
      </c>
      <c r="J384" s="2">
        <v>0</v>
      </c>
      <c r="K384" s="2">
        <v>208</v>
      </c>
      <c r="L384" s="16">
        <v>196.48400000000001</v>
      </c>
      <c r="M384" s="16">
        <v>181.584</v>
      </c>
      <c r="N384" s="17"/>
      <c r="O384" s="18"/>
      <c r="P384" s="19">
        <f t="shared" si="15"/>
        <v>0</v>
      </c>
      <c r="Q384" s="19">
        <f t="shared" si="16"/>
        <v>0</v>
      </c>
      <c r="R384" s="19">
        <f t="shared" si="17"/>
        <v>0</v>
      </c>
    </row>
    <row r="385" spans="2:18">
      <c r="B385" t="s">
        <v>356</v>
      </c>
      <c r="C385" s="20">
        <v>790310</v>
      </c>
      <c r="D385" t="s">
        <v>403</v>
      </c>
      <c r="E385" t="s">
        <v>2</v>
      </c>
      <c r="F385" s="3" t="s">
        <v>32</v>
      </c>
      <c r="G385" s="2">
        <v>1</v>
      </c>
      <c r="H385" s="2">
        <v>1</v>
      </c>
      <c r="I385" s="2">
        <v>1</v>
      </c>
      <c r="J385" s="2">
        <v>0</v>
      </c>
      <c r="K385" s="2">
        <v>1000</v>
      </c>
      <c r="L385" s="16">
        <v>938</v>
      </c>
      <c r="M385" s="16">
        <v>874</v>
      </c>
      <c r="N385" s="17"/>
      <c r="O385" s="18"/>
      <c r="P385" s="19">
        <f t="shared" si="15"/>
        <v>0</v>
      </c>
      <c r="Q385" s="19">
        <f t="shared" si="16"/>
        <v>0</v>
      </c>
      <c r="R385" s="19">
        <f t="shared" si="17"/>
        <v>0</v>
      </c>
    </row>
    <row r="386" spans="2:18">
      <c r="B386" t="s">
        <v>356</v>
      </c>
      <c r="C386" s="2" t="s">
        <v>404</v>
      </c>
      <c r="D386" t="s">
        <v>405</v>
      </c>
      <c r="E386" t="s">
        <v>2</v>
      </c>
      <c r="F386" s="3" t="s">
        <v>1081</v>
      </c>
      <c r="G386" s="2">
        <v>4</v>
      </c>
      <c r="H386" s="2">
        <v>1</v>
      </c>
      <c r="I386" s="2">
        <v>4</v>
      </c>
      <c r="J386" s="2">
        <v>0</v>
      </c>
      <c r="K386" s="2">
        <v>208</v>
      </c>
      <c r="L386" s="16">
        <v>196.69200000000001</v>
      </c>
      <c r="M386" s="16">
        <v>181.792</v>
      </c>
      <c r="N386" s="17"/>
      <c r="O386" s="18"/>
      <c r="P386" s="19">
        <f t="shared" si="15"/>
        <v>0</v>
      </c>
      <c r="Q386" s="19">
        <f t="shared" si="16"/>
        <v>0</v>
      </c>
      <c r="R386" s="19">
        <f t="shared" si="17"/>
        <v>0</v>
      </c>
    </row>
    <row r="387" spans="2:18">
      <c r="B387" t="s">
        <v>406</v>
      </c>
      <c r="C387" s="20">
        <v>889718</v>
      </c>
      <c r="D387" t="s">
        <v>407</v>
      </c>
      <c r="E387" t="s">
        <v>2</v>
      </c>
      <c r="F387" s="3" t="s">
        <v>32</v>
      </c>
      <c r="G387" s="2">
        <v>1</v>
      </c>
      <c r="H387" s="2">
        <v>1</v>
      </c>
      <c r="I387" s="2">
        <v>1</v>
      </c>
      <c r="J387" s="2">
        <v>0</v>
      </c>
      <c r="K387" s="2">
        <v>1000</v>
      </c>
      <c r="L387" s="16">
        <v>929</v>
      </c>
      <c r="M387" s="16">
        <v>865</v>
      </c>
      <c r="N387" s="17"/>
      <c r="O387" s="18"/>
      <c r="P387" s="19">
        <f t="shared" si="15"/>
        <v>0</v>
      </c>
      <c r="Q387" s="19">
        <f t="shared" si="16"/>
        <v>0</v>
      </c>
      <c r="R387" s="19">
        <f t="shared" si="17"/>
        <v>0</v>
      </c>
    </row>
    <row r="388" spans="2:18">
      <c r="B388" t="s">
        <v>406</v>
      </c>
      <c r="C388" s="20">
        <v>889719</v>
      </c>
      <c r="D388" t="s">
        <v>408</v>
      </c>
      <c r="E388" t="s">
        <v>2</v>
      </c>
      <c r="F388" s="3" t="s">
        <v>1081</v>
      </c>
      <c r="G388" s="2">
        <v>4</v>
      </c>
      <c r="H388" s="2">
        <v>1</v>
      </c>
      <c r="I388" s="2">
        <v>4</v>
      </c>
      <c r="J388" s="2">
        <v>0</v>
      </c>
      <c r="K388" s="2">
        <v>208</v>
      </c>
      <c r="L388" s="16">
        <v>194.82</v>
      </c>
      <c r="M388" s="16">
        <v>179.92</v>
      </c>
      <c r="N388" s="17"/>
      <c r="O388" s="18"/>
      <c r="P388" s="19">
        <f t="shared" si="15"/>
        <v>0</v>
      </c>
      <c r="Q388" s="19">
        <f t="shared" si="16"/>
        <v>0</v>
      </c>
      <c r="R388" s="19">
        <f t="shared" si="17"/>
        <v>0</v>
      </c>
    </row>
    <row r="389" spans="2:18">
      <c r="B389" t="s">
        <v>406</v>
      </c>
      <c r="C389" s="20">
        <v>889720</v>
      </c>
      <c r="D389" t="s">
        <v>409</v>
      </c>
      <c r="E389" t="s">
        <v>2</v>
      </c>
      <c r="F389" s="3" t="s">
        <v>1083</v>
      </c>
      <c r="G389" s="2">
        <v>10</v>
      </c>
      <c r="H389" s="2">
        <v>3</v>
      </c>
      <c r="I389" s="2">
        <v>30</v>
      </c>
      <c r="J389" s="2">
        <v>0</v>
      </c>
      <c r="K389" s="2">
        <v>20</v>
      </c>
      <c r="L389" s="16">
        <v>18.329999999999998</v>
      </c>
      <c r="M389" s="16">
        <v>17.3</v>
      </c>
      <c r="N389" s="17"/>
      <c r="O389" s="18"/>
      <c r="P389" s="19">
        <f t="shared" si="15"/>
        <v>0</v>
      </c>
      <c r="Q389" s="19">
        <f t="shared" si="16"/>
        <v>0</v>
      </c>
      <c r="R389" s="19">
        <f t="shared" si="17"/>
        <v>0</v>
      </c>
    </row>
    <row r="390" spans="2:18">
      <c r="B390" t="s">
        <v>406</v>
      </c>
      <c r="C390" s="20">
        <v>886202</v>
      </c>
      <c r="D390" t="s">
        <v>410</v>
      </c>
      <c r="E390" t="s">
        <v>2</v>
      </c>
      <c r="F390" s="3" t="s">
        <v>3</v>
      </c>
      <c r="G390" s="2">
        <v>0</v>
      </c>
      <c r="H390" s="2">
        <v>0</v>
      </c>
      <c r="I390" s="2">
        <v>0</v>
      </c>
      <c r="J390" s="2">
        <v>0</v>
      </c>
      <c r="K390" s="2">
        <v>1</v>
      </c>
      <c r="L390" s="16">
        <v>1</v>
      </c>
      <c r="M390" s="16">
        <v>1</v>
      </c>
      <c r="N390" s="17"/>
      <c r="O390" s="18"/>
      <c r="P390" s="19">
        <f t="shared" si="15"/>
        <v>0</v>
      </c>
      <c r="Q390" s="19" t="str">
        <f t="shared" si="16"/>
        <v/>
      </c>
      <c r="R390" s="19" t="str">
        <f t="shared" si="17"/>
        <v/>
      </c>
    </row>
    <row r="391" spans="2:18">
      <c r="B391" t="s">
        <v>406</v>
      </c>
      <c r="C391" s="20">
        <v>886586</v>
      </c>
      <c r="D391" t="s">
        <v>411</v>
      </c>
      <c r="E391" t="s">
        <v>2</v>
      </c>
      <c r="F391" s="3" t="s">
        <v>1081</v>
      </c>
      <c r="G391" s="2">
        <v>4</v>
      </c>
      <c r="H391" s="2">
        <v>1</v>
      </c>
      <c r="I391" s="2">
        <v>4</v>
      </c>
      <c r="J391" s="2">
        <v>0</v>
      </c>
      <c r="K391" s="2">
        <v>208</v>
      </c>
      <c r="L391" s="16">
        <v>196.06800000000001</v>
      </c>
      <c r="M391" s="16">
        <v>181.16800000000001</v>
      </c>
      <c r="N391" s="17"/>
      <c r="O391" s="18"/>
      <c r="P391" s="19">
        <f t="shared" ref="P391:P454" si="18">IF(B391="","",(IF(F391=".","",(O391*K391))))</f>
        <v>0</v>
      </c>
      <c r="Q391" s="19">
        <f t="shared" ref="Q391:Q454" si="19">IF(B391="","",(IF(F391="Ltrs","",(LEFT(L391,5))*O391)))</f>
        <v>0</v>
      </c>
      <c r="R391" s="19">
        <f t="shared" ref="R391:R454" si="20">IF(B391="","",(IF(F391=".","",(IF(F391="Ltrs","",O391/I391)))))</f>
        <v>0</v>
      </c>
    </row>
    <row r="392" spans="2:18">
      <c r="B392" t="s">
        <v>406</v>
      </c>
      <c r="C392" s="20">
        <v>886581</v>
      </c>
      <c r="D392" t="s">
        <v>412</v>
      </c>
      <c r="E392" t="s">
        <v>2</v>
      </c>
      <c r="F392" s="3" t="s">
        <v>1083</v>
      </c>
      <c r="G392" s="2">
        <v>10</v>
      </c>
      <c r="H392" s="2">
        <v>3</v>
      </c>
      <c r="I392" s="2">
        <v>30</v>
      </c>
      <c r="J392" s="2">
        <v>0</v>
      </c>
      <c r="K392" s="2">
        <v>20</v>
      </c>
      <c r="L392" s="16">
        <v>18.45</v>
      </c>
      <c r="M392" s="16">
        <v>17.420000000000002</v>
      </c>
      <c r="N392" s="17"/>
      <c r="O392" s="18"/>
      <c r="P392" s="19">
        <f t="shared" si="18"/>
        <v>0</v>
      </c>
      <c r="Q392" s="19">
        <f t="shared" si="19"/>
        <v>0</v>
      </c>
      <c r="R392" s="19">
        <f t="shared" si="20"/>
        <v>0</v>
      </c>
    </row>
    <row r="393" spans="2:18">
      <c r="B393" t="s">
        <v>406</v>
      </c>
      <c r="C393" s="20">
        <v>889721</v>
      </c>
      <c r="D393" t="s">
        <v>413</v>
      </c>
      <c r="E393" t="s">
        <v>2</v>
      </c>
      <c r="F393" s="3" t="s">
        <v>32</v>
      </c>
      <c r="G393" s="2">
        <v>1</v>
      </c>
      <c r="H393" s="2">
        <v>1</v>
      </c>
      <c r="I393" s="2">
        <v>1</v>
      </c>
      <c r="J393" s="2">
        <v>0</v>
      </c>
      <c r="K393" s="2">
        <v>1000</v>
      </c>
      <c r="L393" s="16">
        <v>929.4</v>
      </c>
      <c r="M393" s="16">
        <v>865.4</v>
      </c>
      <c r="N393" s="17"/>
      <c r="O393" s="18"/>
      <c r="P393" s="19">
        <f t="shared" si="18"/>
        <v>0</v>
      </c>
      <c r="Q393" s="19">
        <f t="shared" si="19"/>
        <v>0</v>
      </c>
      <c r="R393" s="19">
        <f t="shared" si="20"/>
        <v>0</v>
      </c>
    </row>
    <row r="394" spans="2:18">
      <c r="B394" t="s">
        <v>406</v>
      </c>
      <c r="C394" s="20">
        <v>889722</v>
      </c>
      <c r="D394" t="s">
        <v>414</v>
      </c>
      <c r="E394" t="s">
        <v>2</v>
      </c>
      <c r="F394" s="3" t="s">
        <v>1081</v>
      </c>
      <c r="G394" s="2">
        <v>4</v>
      </c>
      <c r="H394" s="2">
        <v>1</v>
      </c>
      <c r="I394" s="2">
        <v>4</v>
      </c>
      <c r="J394" s="2">
        <v>0</v>
      </c>
      <c r="K394" s="2">
        <v>208</v>
      </c>
      <c r="L394" s="16">
        <v>194.90299999999999</v>
      </c>
      <c r="M394" s="16">
        <v>180.00299999999999</v>
      </c>
      <c r="N394" s="17"/>
      <c r="O394" s="18"/>
      <c r="P394" s="19">
        <f t="shared" si="18"/>
        <v>0</v>
      </c>
      <c r="Q394" s="19">
        <f t="shared" si="19"/>
        <v>0</v>
      </c>
      <c r="R394" s="19">
        <f t="shared" si="20"/>
        <v>0</v>
      </c>
    </row>
    <row r="395" spans="2:18">
      <c r="B395" t="s">
        <v>406</v>
      </c>
      <c r="C395" s="20">
        <v>889723</v>
      </c>
      <c r="D395" t="s">
        <v>415</v>
      </c>
      <c r="E395" t="s">
        <v>2</v>
      </c>
      <c r="F395" s="3" t="s">
        <v>1083</v>
      </c>
      <c r="G395" s="2">
        <v>10</v>
      </c>
      <c r="H395" s="2">
        <v>3</v>
      </c>
      <c r="I395" s="2">
        <v>30</v>
      </c>
      <c r="J395" s="2">
        <v>0</v>
      </c>
      <c r="K395" s="2">
        <v>20</v>
      </c>
      <c r="L395" s="16">
        <v>18.338000000000001</v>
      </c>
      <c r="M395" s="16">
        <v>17.308</v>
      </c>
      <c r="N395" s="17"/>
      <c r="O395" s="18"/>
      <c r="P395" s="19">
        <f t="shared" si="18"/>
        <v>0</v>
      </c>
      <c r="Q395" s="19">
        <f t="shared" si="19"/>
        <v>0</v>
      </c>
      <c r="R395" s="19">
        <f t="shared" si="20"/>
        <v>0</v>
      </c>
    </row>
    <row r="396" spans="2:18">
      <c r="B396" t="s">
        <v>406</v>
      </c>
      <c r="C396" s="20">
        <v>886203</v>
      </c>
      <c r="D396" t="s">
        <v>416</v>
      </c>
      <c r="E396" t="s">
        <v>2</v>
      </c>
      <c r="F396" s="3" t="s">
        <v>3</v>
      </c>
      <c r="G396" s="2">
        <v>0</v>
      </c>
      <c r="H396" s="2">
        <v>0</v>
      </c>
      <c r="I396" s="2">
        <v>0</v>
      </c>
      <c r="J396" s="2">
        <v>0</v>
      </c>
      <c r="K396" s="2">
        <v>1</v>
      </c>
      <c r="L396" s="16">
        <v>1</v>
      </c>
      <c r="M396" s="16">
        <v>1</v>
      </c>
      <c r="N396" s="17"/>
      <c r="O396" s="18"/>
      <c r="P396" s="19">
        <f t="shared" si="18"/>
        <v>0</v>
      </c>
      <c r="Q396" s="19" t="str">
        <f t="shared" si="19"/>
        <v/>
      </c>
      <c r="R396" s="19" t="str">
        <f t="shared" si="20"/>
        <v/>
      </c>
    </row>
    <row r="397" spans="2:18">
      <c r="B397" t="s">
        <v>406</v>
      </c>
      <c r="C397" s="20">
        <v>886246</v>
      </c>
      <c r="D397" t="s">
        <v>417</v>
      </c>
      <c r="E397" t="s">
        <v>2</v>
      </c>
      <c r="F397" s="3" t="s">
        <v>32</v>
      </c>
      <c r="G397" s="2">
        <v>1</v>
      </c>
      <c r="H397" s="2">
        <v>1</v>
      </c>
      <c r="I397" s="2">
        <v>1</v>
      </c>
      <c r="J397" s="2">
        <v>0</v>
      </c>
      <c r="K397" s="2">
        <v>1000</v>
      </c>
      <c r="L397" s="16">
        <v>940</v>
      </c>
      <c r="M397" s="16">
        <v>876</v>
      </c>
      <c r="N397" s="17"/>
      <c r="O397" s="18"/>
      <c r="P397" s="19">
        <f t="shared" si="18"/>
        <v>0</v>
      </c>
      <c r="Q397" s="19">
        <f t="shared" si="19"/>
        <v>0</v>
      </c>
      <c r="R397" s="19">
        <f t="shared" si="20"/>
        <v>0</v>
      </c>
    </row>
    <row r="398" spans="2:18">
      <c r="B398" t="s">
        <v>406</v>
      </c>
      <c r="C398" s="20">
        <v>886247</v>
      </c>
      <c r="D398" t="s">
        <v>418</v>
      </c>
      <c r="E398" t="s">
        <v>2</v>
      </c>
      <c r="F398" s="3" t="s">
        <v>1081</v>
      </c>
      <c r="G398" s="2">
        <v>4</v>
      </c>
      <c r="H398" s="2">
        <v>1</v>
      </c>
      <c r="I398" s="2">
        <v>4</v>
      </c>
      <c r="J398" s="2">
        <v>0</v>
      </c>
      <c r="K398" s="2">
        <v>208</v>
      </c>
      <c r="L398" s="16">
        <v>197.108</v>
      </c>
      <c r="M398" s="16">
        <v>182.208</v>
      </c>
      <c r="N398" s="17"/>
      <c r="O398" s="18"/>
      <c r="P398" s="19">
        <f t="shared" si="18"/>
        <v>0</v>
      </c>
      <c r="Q398" s="19">
        <f t="shared" si="19"/>
        <v>0</v>
      </c>
      <c r="R398" s="19">
        <f t="shared" si="20"/>
        <v>0</v>
      </c>
    </row>
    <row r="399" spans="2:18">
      <c r="B399" t="s">
        <v>406</v>
      </c>
      <c r="C399" s="20">
        <v>886248</v>
      </c>
      <c r="D399" t="s">
        <v>419</v>
      </c>
      <c r="E399" t="s">
        <v>2</v>
      </c>
      <c r="F399" s="3" t="s">
        <v>1083</v>
      </c>
      <c r="G399" s="2">
        <v>10</v>
      </c>
      <c r="H399" s="2">
        <v>3</v>
      </c>
      <c r="I399" s="2">
        <v>30</v>
      </c>
      <c r="J399" s="2">
        <v>0</v>
      </c>
      <c r="K399" s="2">
        <v>20</v>
      </c>
      <c r="L399" s="16">
        <v>18.55</v>
      </c>
      <c r="M399" s="16">
        <v>17.52</v>
      </c>
      <c r="N399" s="17"/>
      <c r="O399" s="18"/>
      <c r="P399" s="19">
        <f t="shared" si="18"/>
        <v>0</v>
      </c>
      <c r="Q399" s="19">
        <f t="shared" si="19"/>
        <v>0</v>
      </c>
      <c r="R399" s="19">
        <f t="shared" si="20"/>
        <v>0</v>
      </c>
    </row>
    <row r="400" spans="2:18">
      <c r="B400" t="s">
        <v>406</v>
      </c>
      <c r="C400" s="20">
        <v>889599</v>
      </c>
      <c r="D400" t="s">
        <v>420</v>
      </c>
      <c r="E400" t="s">
        <v>2</v>
      </c>
      <c r="F400" s="3" t="s">
        <v>1082</v>
      </c>
      <c r="G400" s="2">
        <v>8</v>
      </c>
      <c r="H400" s="2">
        <v>3</v>
      </c>
      <c r="I400" s="2">
        <v>24</v>
      </c>
      <c r="J400" s="2">
        <v>4</v>
      </c>
      <c r="K400" s="2">
        <v>20</v>
      </c>
      <c r="L400" s="16">
        <v>18.984999999999999</v>
      </c>
      <c r="M400" s="16">
        <v>17.695</v>
      </c>
      <c r="N400" s="17"/>
      <c r="O400" s="18"/>
      <c r="P400" s="19">
        <f t="shared" si="18"/>
        <v>0</v>
      </c>
      <c r="Q400" s="19">
        <f t="shared" si="19"/>
        <v>0</v>
      </c>
      <c r="R400" s="19">
        <f t="shared" si="20"/>
        <v>0</v>
      </c>
    </row>
    <row r="401" spans="2:18">
      <c r="B401" t="s">
        <v>406</v>
      </c>
      <c r="C401" s="20">
        <v>893860</v>
      </c>
      <c r="D401" t="s">
        <v>421</v>
      </c>
      <c r="E401" t="s">
        <v>2</v>
      </c>
      <c r="F401" s="3" t="s">
        <v>3</v>
      </c>
      <c r="G401" s="2">
        <v>0</v>
      </c>
      <c r="H401" s="2">
        <v>0</v>
      </c>
      <c r="I401" s="2">
        <v>0</v>
      </c>
      <c r="J401" s="2">
        <v>0</v>
      </c>
      <c r="K401" s="2">
        <v>1</v>
      </c>
      <c r="L401" s="16">
        <v>1</v>
      </c>
      <c r="M401" s="16">
        <v>1</v>
      </c>
      <c r="N401" s="17"/>
      <c r="O401" s="18"/>
      <c r="P401" s="19">
        <f t="shared" si="18"/>
        <v>0</v>
      </c>
      <c r="Q401" s="19" t="str">
        <f t="shared" si="19"/>
        <v/>
      </c>
      <c r="R401" s="19" t="str">
        <f t="shared" si="20"/>
        <v/>
      </c>
    </row>
    <row r="402" spans="2:18">
      <c r="B402" t="s">
        <v>406</v>
      </c>
      <c r="C402" s="20">
        <v>893953</v>
      </c>
      <c r="D402" t="s">
        <v>422</v>
      </c>
      <c r="E402" t="s">
        <v>2</v>
      </c>
      <c r="F402" s="3" t="s">
        <v>32</v>
      </c>
      <c r="G402" s="2">
        <v>1</v>
      </c>
      <c r="H402" s="2">
        <v>1</v>
      </c>
      <c r="I402" s="2">
        <v>1</v>
      </c>
      <c r="J402" s="2">
        <v>0</v>
      </c>
      <c r="K402" s="2">
        <v>1000</v>
      </c>
      <c r="L402" s="16">
        <v>931</v>
      </c>
      <c r="M402" s="16">
        <v>867</v>
      </c>
      <c r="N402" s="17"/>
      <c r="O402" s="18"/>
      <c r="P402" s="19">
        <f t="shared" si="18"/>
        <v>0</v>
      </c>
      <c r="Q402" s="19">
        <f t="shared" si="19"/>
        <v>0</v>
      </c>
      <c r="R402" s="19">
        <f t="shared" si="20"/>
        <v>0</v>
      </c>
    </row>
    <row r="403" spans="2:18">
      <c r="B403" t="s">
        <v>406</v>
      </c>
      <c r="C403" s="20">
        <v>893951</v>
      </c>
      <c r="D403" t="s">
        <v>423</v>
      </c>
      <c r="E403" t="s">
        <v>2</v>
      </c>
      <c r="F403" s="3" t="s">
        <v>1083</v>
      </c>
      <c r="G403" s="2">
        <v>10</v>
      </c>
      <c r="H403" s="2">
        <v>3</v>
      </c>
      <c r="I403" s="2">
        <v>30</v>
      </c>
      <c r="J403" s="2">
        <v>0</v>
      </c>
      <c r="K403" s="2">
        <v>20</v>
      </c>
      <c r="L403" s="16">
        <v>18.37</v>
      </c>
      <c r="M403" s="16">
        <v>17.34</v>
      </c>
      <c r="N403" s="17"/>
      <c r="O403" s="18"/>
      <c r="P403" s="19">
        <f t="shared" si="18"/>
        <v>0</v>
      </c>
      <c r="Q403" s="19">
        <f t="shared" si="19"/>
        <v>0</v>
      </c>
      <c r="R403" s="19">
        <f t="shared" si="20"/>
        <v>0</v>
      </c>
    </row>
    <row r="404" spans="2:18">
      <c r="B404" t="s">
        <v>406</v>
      </c>
      <c r="C404" s="20">
        <v>895536</v>
      </c>
      <c r="D404" t="s">
        <v>424</v>
      </c>
      <c r="E404" t="s">
        <v>2</v>
      </c>
      <c r="F404" s="3" t="s">
        <v>1081</v>
      </c>
      <c r="G404" s="2">
        <v>4</v>
      </c>
      <c r="H404" s="2">
        <v>1</v>
      </c>
      <c r="I404" s="2">
        <v>4</v>
      </c>
      <c r="J404" s="2">
        <v>0</v>
      </c>
      <c r="K404" s="2">
        <v>208</v>
      </c>
      <c r="L404" s="16">
        <v>195.23599999999999</v>
      </c>
      <c r="M404" s="16">
        <v>180.33600000000001</v>
      </c>
      <c r="N404" s="17"/>
      <c r="O404" s="18"/>
      <c r="P404" s="19">
        <f t="shared" si="18"/>
        <v>0</v>
      </c>
      <c r="Q404" s="19">
        <f t="shared" si="19"/>
        <v>0</v>
      </c>
      <c r="R404" s="19">
        <f t="shared" si="20"/>
        <v>0</v>
      </c>
    </row>
    <row r="405" spans="2:18">
      <c r="B405" t="s">
        <v>406</v>
      </c>
      <c r="C405" s="2" t="s">
        <v>425</v>
      </c>
      <c r="D405" t="s">
        <v>426</v>
      </c>
      <c r="E405" t="s">
        <v>2</v>
      </c>
      <c r="F405" s="3" t="s">
        <v>3</v>
      </c>
      <c r="G405" s="2">
        <v>0</v>
      </c>
      <c r="H405" s="2">
        <v>0</v>
      </c>
      <c r="I405" s="2">
        <v>0</v>
      </c>
      <c r="J405" s="2">
        <v>0</v>
      </c>
      <c r="K405" s="2">
        <v>1</v>
      </c>
      <c r="L405" s="16">
        <v>1</v>
      </c>
      <c r="M405" s="16">
        <v>1</v>
      </c>
      <c r="N405" s="17"/>
      <c r="O405" s="18"/>
      <c r="P405" s="19">
        <f t="shared" si="18"/>
        <v>0</v>
      </c>
      <c r="Q405" s="19" t="str">
        <f t="shared" si="19"/>
        <v/>
      </c>
      <c r="R405" s="19" t="str">
        <f t="shared" si="20"/>
        <v/>
      </c>
    </row>
    <row r="406" spans="2:18">
      <c r="B406" t="s">
        <v>406</v>
      </c>
      <c r="C406" s="2" t="s">
        <v>427</v>
      </c>
      <c r="D406" t="s">
        <v>428</v>
      </c>
      <c r="E406" t="s">
        <v>2</v>
      </c>
      <c r="F406" s="3" t="s">
        <v>32</v>
      </c>
      <c r="G406" s="2">
        <v>1</v>
      </c>
      <c r="H406" s="2">
        <v>1</v>
      </c>
      <c r="I406" s="2">
        <v>1</v>
      </c>
      <c r="J406" s="2">
        <v>0</v>
      </c>
      <c r="K406" s="2">
        <v>1000</v>
      </c>
      <c r="L406" s="16">
        <v>933</v>
      </c>
      <c r="M406" s="16">
        <v>869</v>
      </c>
      <c r="N406" s="17"/>
      <c r="O406" s="18"/>
      <c r="P406" s="19">
        <f t="shared" si="18"/>
        <v>0</v>
      </c>
      <c r="Q406" s="19">
        <f t="shared" si="19"/>
        <v>0</v>
      </c>
      <c r="R406" s="19">
        <f t="shared" si="20"/>
        <v>0</v>
      </c>
    </row>
    <row r="407" spans="2:18">
      <c r="B407" t="s">
        <v>406</v>
      </c>
      <c r="C407" s="2" t="s">
        <v>429</v>
      </c>
      <c r="D407" t="s">
        <v>430</v>
      </c>
      <c r="E407" t="s">
        <v>2</v>
      </c>
      <c r="F407" s="3" t="s">
        <v>1081</v>
      </c>
      <c r="G407" s="2">
        <v>4</v>
      </c>
      <c r="H407" s="2">
        <v>1</v>
      </c>
      <c r="I407" s="2">
        <v>4</v>
      </c>
      <c r="J407" s="2">
        <v>0</v>
      </c>
      <c r="K407" s="2">
        <v>208</v>
      </c>
      <c r="L407" s="16">
        <v>195.65199999999999</v>
      </c>
      <c r="M407" s="16">
        <v>180.75200000000001</v>
      </c>
      <c r="N407" s="17"/>
      <c r="O407" s="18"/>
      <c r="P407" s="19">
        <f t="shared" si="18"/>
        <v>0</v>
      </c>
      <c r="Q407" s="19">
        <f t="shared" si="19"/>
        <v>0</v>
      </c>
      <c r="R407" s="19">
        <f t="shared" si="20"/>
        <v>0</v>
      </c>
    </row>
    <row r="408" spans="2:18">
      <c r="B408" t="s">
        <v>406</v>
      </c>
      <c r="C408" s="2" t="s">
        <v>431</v>
      </c>
      <c r="D408" t="s">
        <v>432</v>
      </c>
      <c r="E408" t="s">
        <v>2</v>
      </c>
      <c r="F408" s="3" t="s">
        <v>1083</v>
      </c>
      <c r="G408" s="2">
        <v>10</v>
      </c>
      <c r="H408" s="2">
        <v>3</v>
      </c>
      <c r="I408" s="2">
        <v>30</v>
      </c>
      <c r="J408" s="2">
        <v>0</v>
      </c>
      <c r="K408" s="2">
        <v>20</v>
      </c>
      <c r="L408" s="16">
        <v>18.41</v>
      </c>
      <c r="M408" s="16">
        <v>17.38</v>
      </c>
      <c r="N408" s="17"/>
      <c r="O408" s="18"/>
      <c r="P408" s="19">
        <f t="shared" si="18"/>
        <v>0</v>
      </c>
      <c r="Q408" s="19">
        <f t="shared" si="19"/>
        <v>0</v>
      </c>
      <c r="R408" s="19">
        <f t="shared" si="20"/>
        <v>0</v>
      </c>
    </row>
    <row r="409" spans="2:18">
      <c r="B409" t="s">
        <v>406</v>
      </c>
      <c r="C409" s="20">
        <v>606078</v>
      </c>
      <c r="D409" t="s">
        <v>433</v>
      </c>
      <c r="E409" t="s">
        <v>2</v>
      </c>
      <c r="F409" s="3" t="s">
        <v>1082</v>
      </c>
      <c r="G409" s="2">
        <v>8</v>
      </c>
      <c r="H409" s="2">
        <v>3</v>
      </c>
      <c r="I409" s="2">
        <v>24</v>
      </c>
      <c r="J409" s="2">
        <v>4</v>
      </c>
      <c r="K409" s="2">
        <v>20</v>
      </c>
      <c r="L409" s="16">
        <v>18.844000000000001</v>
      </c>
      <c r="M409" s="16">
        <v>17.553999999999998</v>
      </c>
      <c r="N409" s="17"/>
      <c r="O409" s="18"/>
      <c r="P409" s="19">
        <f t="shared" si="18"/>
        <v>0</v>
      </c>
      <c r="Q409" s="19">
        <f t="shared" si="19"/>
        <v>0</v>
      </c>
      <c r="R409" s="19">
        <f t="shared" si="20"/>
        <v>0</v>
      </c>
    </row>
    <row r="410" spans="2:18">
      <c r="B410" t="s">
        <v>406</v>
      </c>
      <c r="C410" s="2" t="s">
        <v>434</v>
      </c>
      <c r="D410" t="s">
        <v>435</v>
      </c>
      <c r="E410" t="s">
        <v>2</v>
      </c>
      <c r="F410" s="3" t="s">
        <v>3</v>
      </c>
      <c r="G410" s="2">
        <v>0</v>
      </c>
      <c r="H410" s="2">
        <v>0</v>
      </c>
      <c r="I410" s="2">
        <v>0</v>
      </c>
      <c r="J410" s="2">
        <v>0</v>
      </c>
      <c r="K410" s="2">
        <v>1</v>
      </c>
      <c r="L410" s="16">
        <v>1</v>
      </c>
      <c r="M410" s="16">
        <v>1</v>
      </c>
      <c r="N410" s="17"/>
      <c r="O410" s="18"/>
      <c r="P410" s="19">
        <f t="shared" si="18"/>
        <v>0</v>
      </c>
      <c r="Q410" s="19" t="str">
        <f t="shared" si="19"/>
        <v/>
      </c>
      <c r="R410" s="19" t="str">
        <f t="shared" si="20"/>
        <v/>
      </c>
    </row>
    <row r="411" spans="2:18">
      <c r="B411" t="s">
        <v>406</v>
      </c>
      <c r="C411" s="2" t="s">
        <v>436</v>
      </c>
      <c r="D411" t="s">
        <v>437</v>
      </c>
      <c r="E411" t="s">
        <v>2</v>
      </c>
      <c r="F411" s="3" t="s">
        <v>32</v>
      </c>
      <c r="G411" s="2">
        <v>1</v>
      </c>
      <c r="H411" s="2">
        <v>1</v>
      </c>
      <c r="I411" s="2">
        <v>1</v>
      </c>
      <c r="J411" s="2">
        <v>0</v>
      </c>
      <c r="K411" s="2">
        <v>1000</v>
      </c>
      <c r="L411" s="16">
        <v>943</v>
      </c>
      <c r="M411" s="16">
        <v>879</v>
      </c>
      <c r="N411" s="17"/>
      <c r="O411" s="18"/>
      <c r="P411" s="19">
        <f t="shared" si="18"/>
        <v>0</v>
      </c>
      <c r="Q411" s="19">
        <f t="shared" si="19"/>
        <v>0</v>
      </c>
      <c r="R411" s="19">
        <f t="shared" si="20"/>
        <v>0</v>
      </c>
    </row>
    <row r="412" spans="2:18">
      <c r="B412" t="s">
        <v>406</v>
      </c>
      <c r="C412" s="2" t="s">
        <v>438</v>
      </c>
      <c r="D412" t="s">
        <v>439</v>
      </c>
      <c r="E412" t="s">
        <v>2</v>
      </c>
      <c r="F412" s="3" t="s">
        <v>1081</v>
      </c>
      <c r="G412" s="2">
        <v>4</v>
      </c>
      <c r="H412" s="2">
        <v>1</v>
      </c>
      <c r="I412" s="2">
        <v>4</v>
      </c>
      <c r="J412" s="2">
        <v>0</v>
      </c>
      <c r="K412" s="2">
        <v>208</v>
      </c>
      <c r="L412" s="16">
        <v>197.732</v>
      </c>
      <c r="M412" s="16">
        <v>182.83199999999999</v>
      </c>
      <c r="N412" s="17"/>
      <c r="O412" s="18"/>
      <c r="P412" s="19">
        <f t="shared" si="18"/>
        <v>0</v>
      </c>
      <c r="Q412" s="19">
        <f t="shared" si="19"/>
        <v>0</v>
      </c>
      <c r="R412" s="19">
        <f t="shared" si="20"/>
        <v>0</v>
      </c>
    </row>
    <row r="413" spans="2:18">
      <c r="B413" t="s">
        <v>406</v>
      </c>
      <c r="C413" s="2" t="s">
        <v>440</v>
      </c>
      <c r="D413" t="s">
        <v>441</v>
      </c>
      <c r="E413" t="s">
        <v>2</v>
      </c>
      <c r="F413" s="3" t="s">
        <v>1083</v>
      </c>
      <c r="G413" s="2">
        <v>10</v>
      </c>
      <c r="H413" s="2">
        <v>3</v>
      </c>
      <c r="I413" s="2">
        <v>30</v>
      </c>
      <c r="J413" s="2">
        <v>0</v>
      </c>
      <c r="K413" s="2">
        <v>20</v>
      </c>
      <c r="L413" s="16">
        <v>18.61</v>
      </c>
      <c r="M413" s="16">
        <v>17.579999999999998</v>
      </c>
      <c r="N413" s="17"/>
      <c r="O413" s="18"/>
      <c r="P413" s="19">
        <f t="shared" si="18"/>
        <v>0</v>
      </c>
      <c r="Q413" s="19">
        <f t="shared" si="19"/>
        <v>0</v>
      </c>
      <c r="R413" s="19">
        <f t="shared" si="20"/>
        <v>0</v>
      </c>
    </row>
    <row r="414" spans="2:18">
      <c r="B414" t="s">
        <v>406</v>
      </c>
      <c r="C414" s="2" t="s">
        <v>442</v>
      </c>
      <c r="D414" t="s">
        <v>443</v>
      </c>
      <c r="E414" t="s">
        <v>2</v>
      </c>
      <c r="F414" s="3" t="s">
        <v>1082</v>
      </c>
      <c r="G414" s="2">
        <v>8</v>
      </c>
      <c r="H414" s="2">
        <v>3</v>
      </c>
      <c r="I414" s="2">
        <v>24</v>
      </c>
      <c r="J414" s="2">
        <v>4</v>
      </c>
      <c r="K414" s="2">
        <v>20</v>
      </c>
      <c r="L414" s="16">
        <v>19.045999999999999</v>
      </c>
      <c r="M414" s="16">
        <v>17.756</v>
      </c>
      <c r="N414" s="17"/>
      <c r="O414" s="18"/>
      <c r="P414" s="19">
        <f t="shared" si="18"/>
        <v>0</v>
      </c>
      <c r="Q414" s="19">
        <f t="shared" si="19"/>
        <v>0</v>
      </c>
      <c r="R414" s="19">
        <f t="shared" si="20"/>
        <v>0</v>
      </c>
    </row>
    <row r="415" spans="2:18">
      <c r="B415" t="s">
        <v>406</v>
      </c>
      <c r="C415" s="2" t="s">
        <v>444</v>
      </c>
      <c r="D415" t="s">
        <v>445</v>
      </c>
      <c r="E415" t="s">
        <v>2</v>
      </c>
      <c r="F415" s="3" t="s">
        <v>3</v>
      </c>
      <c r="G415" s="2">
        <v>0</v>
      </c>
      <c r="H415" s="2">
        <v>0</v>
      </c>
      <c r="I415" s="2">
        <v>0</v>
      </c>
      <c r="J415" s="2">
        <v>0</v>
      </c>
      <c r="K415" s="2">
        <v>1</v>
      </c>
      <c r="L415" s="16">
        <v>1</v>
      </c>
      <c r="M415" s="16">
        <v>1</v>
      </c>
      <c r="N415" s="17"/>
      <c r="O415" s="18"/>
      <c r="P415" s="19">
        <f t="shared" si="18"/>
        <v>0</v>
      </c>
      <c r="Q415" s="19" t="str">
        <f t="shared" si="19"/>
        <v/>
      </c>
      <c r="R415" s="19" t="str">
        <f t="shared" si="20"/>
        <v/>
      </c>
    </row>
    <row r="416" spans="2:18">
      <c r="B416" t="s">
        <v>406</v>
      </c>
      <c r="C416" s="2" t="s">
        <v>446</v>
      </c>
      <c r="D416" t="s">
        <v>447</v>
      </c>
      <c r="E416" t="s">
        <v>2</v>
      </c>
      <c r="F416" s="3" t="s">
        <v>1081</v>
      </c>
      <c r="G416" s="2">
        <v>4</v>
      </c>
      <c r="H416" s="2">
        <v>1</v>
      </c>
      <c r="I416" s="2">
        <v>4</v>
      </c>
      <c r="J416" s="2">
        <v>0</v>
      </c>
      <c r="K416" s="2">
        <v>208</v>
      </c>
      <c r="L416" s="16">
        <v>196.9</v>
      </c>
      <c r="M416" s="16">
        <v>182</v>
      </c>
      <c r="N416" s="17"/>
      <c r="O416" s="18"/>
      <c r="P416" s="19">
        <f t="shared" si="18"/>
        <v>0</v>
      </c>
      <c r="Q416" s="19">
        <f t="shared" si="19"/>
        <v>0</v>
      </c>
      <c r="R416" s="19">
        <f t="shared" si="20"/>
        <v>0</v>
      </c>
    </row>
    <row r="417" spans="2:18">
      <c r="B417" t="s">
        <v>406</v>
      </c>
      <c r="C417" s="2" t="s">
        <v>448</v>
      </c>
      <c r="D417" t="s">
        <v>449</v>
      </c>
      <c r="E417" t="s">
        <v>2</v>
      </c>
      <c r="F417" s="3" t="s">
        <v>1083</v>
      </c>
      <c r="G417" s="2">
        <v>10</v>
      </c>
      <c r="H417" s="2">
        <v>3</v>
      </c>
      <c r="I417" s="2">
        <v>30</v>
      </c>
      <c r="J417" s="2">
        <v>0</v>
      </c>
      <c r="K417" s="2">
        <v>20</v>
      </c>
      <c r="L417" s="16">
        <v>18.53</v>
      </c>
      <c r="M417" s="16">
        <v>17.5</v>
      </c>
      <c r="N417" s="17"/>
      <c r="O417" s="18"/>
      <c r="P417" s="19">
        <f t="shared" si="18"/>
        <v>0</v>
      </c>
      <c r="Q417" s="19">
        <f t="shared" si="19"/>
        <v>0</v>
      </c>
      <c r="R417" s="19">
        <f t="shared" si="20"/>
        <v>0</v>
      </c>
    </row>
    <row r="418" spans="2:18">
      <c r="B418" t="s">
        <v>406</v>
      </c>
      <c r="C418" s="20">
        <v>891304</v>
      </c>
      <c r="D418" t="s">
        <v>450</v>
      </c>
      <c r="E418" t="s">
        <v>2</v>
      </c>
      <c r="F418" s="3" t="s">
        <v>32</v>
      </c>
      <c r="G418" s="2">
        <v>1</v>
      </c>
      <c r="H418" s="2">
        <v>1</v>
      </c>
      <c r="I418" s="2">
        <v>1</v>
      </c>
      <c r="J418" s="2">
        <v>0</v>
      </c>
      <c r="K418" s="2">
        <v>1000</v>
      </c>
      <c r="L418" s="16">
        <v>946.5</v>
      </c>
      <c r="M418" s="16">
        <v>882.5</v>
      </c>
      <c r="N418" s="17"/>
      <c r="O418" s="18"/>
      <c r="P418" s="19">
        <f t="shared" si="18"/>
        <v>0</v>
      </c>
      <c r="Q418" s="19">
        <f t="shared" si="19"/>
        <v>0</v>
      </c>
      <c r="R418" s="19">
        <f t="shared" si="20"/>
        <v>0</v>
      </c>
    </row>
    <row r="419" spans="2:18">
      <c r="B419" t="s">
        <v>406</v>
      </c>
      <c r="C419" s="20">
        <v>891598</v>
      </c>
      <c r="D419" t="s">
        <v>451</v>
      </c>
      <c r="E419" t="s">
        <v>2</v>
      </c>
      <c r="F419" s="3" t="s">
        <v>1081</v>
      </c>
      <c r="G419" s="2">
        <v>4</v>
      </c>
      <c r="H419" s="2">
        <v>1</v>
      </c>
      <c r="I419" s="2">
        <v>4</v>
      </c>
      <c r="J419" s="2">
        <v>0</v>
      </c>
      <c r="K419" s="2">
        <v>208</v>
      </c>
      <c r="L419" s="16">
        <v>200.02</v>
      </c>
      <c r="M419" s="16">
        <v>185.12</v>
      </c>
      <c r="N419" s="17"/>
      <c r="O419" s="18"/>
      <c r="P419" s="19">
        <f t="shared" si="18"/>
        <v>0</v>
      </c>
      <c r="Q419" s="19">
        <f t="shared" si="19"/>
        <v>0</v>
      </c>
      <c r="R419" s="19">
        <f t="shared" si="20"/>
        <v>0</v>
      </c>
    </row>
    <row r="420" spans="2:18">
      <c r="B420" t="s">
        <v>406</v>
      </c>
      <c r="C420" s="20">
        <v>891600</v>
      </c>
      <c r="D420" t="s">
        <v>452</v>
      </c>
      <c r="E420" t="s">
        <v>2</v>
      </c>
      <c r="F420" s="3" t="s">
        <v>1083</v>
      </c>
      <c r="G420" s="2">
        <v>10</v>
      </c>
      <c r="H420" s="2">
        <v>3</v>
      </c>
      <c r="I420" s="2">
        <v>30</v>
      </c>
      <c r="J420" s="2">
        <v>0</v>
      </c>
      <c r="K420" s="2">
        <v>20</v>
      </c>
      <c r="L420" s="16">
        <v>18.829999999999998</v>
      </c>
      <c r="M420" s="16">
        <v>17.8</v>
      </c>
      <c r="N420" s="17"/>
      <c r="O420" s="18"/>
      <c r="P420" s="19">
        <f t="shared" si="18"/>
        <v>0</v>
      </c>
      <c r="Q420" s="19">
        <f t="shared" si="19"/>
        <v>0</v>
      </c>
      <c r="R420" s="19">
        <f t="shared" si="20"/>
        <v>0</v>
      </c>
    </row>
    <row r="421" spans="2:18">
      <c r="B421" t="s">
        <v>406</v>
      </c>
      <c r="C421" s="2" t="s">
        <v>453</v>
      </c>
      <c r="D421" t="s">
        <v>454</v>
      </c>
      <c r="E421" t="s">
        <v>2</v>
      </c>
      <c r="F421" s="3" t="s">
        <v>3</v>
      </c>
      <c r="G421" s="2">
        <v>0</v>
      </c>
      <c r="H421" s="2">
        <v>0</v>
      </c>
      <c r="I421" s="2">
        <v>0</v>
      </c>
      <c r="J421" s="2">
        <v>0</v>
      </c>
      <c r="K421" s="2">
        <v>1</v>
      </c>
      <c r="L421" s="16">
        <v>1</v>
      </c>
      <c r="M421" s="16">
        <v>1</v>
      </c>
      <c r="N421" s="17"/>
      <c r="O421" s="18"/>
      <c r="P421" s="19">
        <f t="shared" si="18"/>
        <v>0</v>
      </c>
      <c r="Q421" s="19" t="str">
        <f t="shared" si="19"/>
        <v/>
      </c>
      <c r="R421" s="19" t="str">
        <f t="shared" si="20"/>
        <v/>
      </c>
    </row>
    <row r="422" spans="2:18">
      <c r="B422" t="s">
        <v>406</v>
      </c>
      <c r="C422" s="2" t="s">
        <v>455</v>
      </c>
      <c r="D422" t="s">
        <v>456</v>
      </c>
      <c r="E422" t="s">
        <v>2</v>
      </c>
      <c r="F422" s="3" t="s">
        <v>32</v>
      </c>
      <c r="G422" s="2">
        <v>1</v>
      </c>
      <c r="H422" s="2">
        <v>1</v>
      </c>
      <c r="I422" s="2">
        <v>1</v>
      </c>
      <c r="J422" s="2">
        <v>0</v>
      </c>
      <c r="K422" s="2">
        <v>1000</v>
      </c>
      <c r="L422" s="16">
        <v>932</v>
      </c>
      <c r="M422" s="16">
        <v>868</v>
      </c>
      <c r="N422" s="17"/>
      <c r="O422" s="18"/>
      <c r="P422" s="19">
        <f t="shared" si="18"/>
        <v>0</v>
      </c>
      <c r="Q422" s="19">
        <f t="shared" si="19"/>
        <v>0</v>
      </c>
      <c r="R422" s="19">
        <f t="shared" si="20"/>
        <v>0</v>
      </c>
    </row>
    <row r="423" spans="2:18">
      <c r="B423" t="s">
        <v>406</v>
      </c>
      <c r="C423" s="20">
        <v>890730</v>
      </c>
      <c r="D423" t="s">
        <v>457</v>
      </c>
      <c r="E423" t="s">
        <v>2</v>
      </c>
      <c r="F423" s="3" t="s">
        <v>1081</v>
      </c>
      <c r="G423" s="2">
        <v>4</v>
      </c>
      <c r="H423" s="2">
        <v>1</v>
      </c>
      <c r="I423" s="2">
        <v>4</v>
      </c>
      <c r="J423" s="2">
        <v>0</v>
      </c>
      <c r="K423" s="2">
        <v>208</v>
      </c>
      <c r="L423" s="16">
        <v>197.732</v>
      </c>
      <c r="M423" s="16">
        <v>182.83199999999999</v>
      </c>
      <c r="N423" s="17"/>
      <c r="O423" s="18"/>
      <c r="P423" s="19">
        <f t="shared" si="18"/>
        <v>0</v>
      </c>
      <c r="Q423" s="19">
        <f t="shared" si="19"/>
        <v>0</v>
      </c>
      <c r="R423" s="19">
        <f t="shared" si="20"/>
        <v>0</v>
      </c>
    </row>
    <row r="424" spans="2:18">
      <c r="B424" t="s">
        <v>406</v>
      </c>
      <c r="C424" s="20">
        <v>890707</v>
      </c>
      <c r="D424" t="s">
        <v>458</v>
      </c>
      <c r="E424" t="s">
        <v>2</v>
      </c>
      <c r="F424" s="3" t="s">
        <v>1083</v>
      </c>
      <c r="G424" s="2">
        <v>10</v>
      </c>
      <c r="H424" s="2">
        <v>3</v>
      </c>
      <c r="I424" s="2">
        <v>30</v>
      </c>
      <c r="J424" s="2">
        <v>0</v>
      </c>
      <c r="K424" s="2">
        <v>20</v>
      </c>
      <c r="L424" s="16">
        <v>18.61</v>
      </c>
      <c r="M424" s="16">
        <v>17.579999999999998</v>
      </c>
      <c r="N424" s="17"/>
      <c r="O424" s="18"/>
      <c r="P424" s="19">
        <f t="shared" si="18"/>
        <v>0</v>
      </c>
      <c r="Q424" s="19">
        <f t="shared" si="19"/>
        <v>0</v>
      </c>
      <c r="R424" s="19">
        <f t="shared" si="20"/>
        <v>0</v>
      </c>
    </row>
    <row r="425" spans="2:18">
      <c r="B425" t="s">
        <v>406</v>
      </c>
      <c r="C425" s="2" t="s">
        <v>459</v>
      </c>
      <c r="D425" t="s">
        <v>460</v>
      </c>
      <c r="E425" t="s">
        <v>2</v>
      </c>
      <c r="F425" s="3" t="s">
        <v>3</v>
      </c>
      <c r="G425" s="2">
        <v>0</v>
      </c>
      <c r="H425" s="2">
        <v>0</v>
      </c>
      <c r="I425" s="2">
        <v>0</v>
      </c>
      <c r="J425" s="2">
        <v>0</v>
      </c>
      <c r="K425" s="2">
        <v>1</v>
      </c>
      <c r="L425" s="16">
        <v>1</v>
      </c>
      <c r="M425" s="16">
        <v>1</v>
      </c>
      <c r="N425" s="17"/>
      <c r="O425" s="18"/>
      <c r="P425" s="19">
        <f t="shared" si="18"/>
        <v>0</v>
      </c>
      <c r="Q425" s="19" t="str">
        <f t="shared" si="19"/>
        <v/>
      </c>
      <c r="R425" s="19" t="str">
        <f t="shared" si="20"/>
        <v/>
      </c>
    </row>
    <row r="426" spans="2:18">
      <c r="B426" t="s">
        <v>406</v>
      </c>
      <c r="C426" s="2" t="s">
        <v>461</v>
      </c>
      <c r="D426" t="s">
        <v>462</v>
      </c>
      <c r="E426" t="s">
        <v>2</v>
      </c>
      <c r="F426" s="3" t="s">
        <v>1081</v>
      </c>
      <c r="G426" s="2">
        <v>4</v>
      </c>
      <c r="H426" s="2">
        <v>1</v>
      </c>
      <c r="I426" s="2">
        <v>4</v>
      </c>
      <c r="J426" s="2">
        <v>0</v>
      </c>
      <c r="K426" s="2">
        <v>208</v>
      </c>
      <c r="L426" s="16">
        <v>196.48400000000001</v>
      </c>
      <c r="M426" s="16">
        <v>181.584</v>
      </c>
      <c r="N426" s="17"/>
      <c r="O426" s="18"/>
      <c r="P426" s="19">
        <f t="shared" si="18"/>
        <v>0</v>
      </c>
      <c r="Q426" s="19">
        <f t="shared" si="19"/>
        <v>0</v>
      </c>
      <c r="R426" s="19">
        <f t="shared" si="20"/>
        <v>0</v>
      </c>
    </row>
    <row r="427" spans="2:18">
      <c r="B427" t="s">
        <v>406</v>
      </c>
      <c r="C427" s="2" t="s">
        <v>463</v>
      </c>
      <c r="D427" t="s">
        <v>464</v>
      </c>
      <c r="E427" t="s">
        <v>2</v>
      </c>
      <c r="F427" s="3" t="s">
        <v>1083</v>
      </c>
      <c r="G427" s="2">
        <v>10</v>
      </c>
      <c r="H427" s="2">
        <v>3</v>
      </c>
      <c r="I427" s="2">
        <v>30</v>
      </c>
      <c r="J427" s="2">
        <v>0</v>
      </c>
      <c r="K427" s="2">
        <v>20</v>
      </c>
      <c r="L427" s="16">
        <v>18.489999999999998</v>
      </c>
      <c r="M427" s="16">
        <v>17.46</v>
      </c>
      <c r="N427" s="17"/>
      <c r="O427" s="18"/>
      <c r="P427" s="19">
        <f t="shared" si="18"/>
        <v>0</v>
      </c>
      <c r="Q427" s="19">
        <f t="shared" si="19"/>
        <v>0</v>
      </c>
      <c r="R427" s="19">
        <f t="shared" si="20"/>
        <v>0</v>
      </c>
    </row>
    <row r="428" spans="2:18">
      <c r="B428" t="s">
        <v>406</v>
      </c>
      <c r="C428" s="2" t="s">
        <v>465</v>
      </c>
      <c r="D428" t="s">
        <v>466</v>
      </c>
      <c r="E428" t="s">
        <v>2</v>
      </c>
      <c r="F428" s="3" t="s">
        <v>3</v>
      </c>
      <c r="G428" s="2">
        <v>0</v>
      </c>
      <c r="H428" s="2">
        <v>0</v>
      </c>
      <c r="I428" s="2">
        <v>0</v>
      </c>
      <c r="J428" s="2">
        <v>0</v>
      </c>
      <c r="K428" s="2">
        <v>1</v>
      </c>
      <c r="L428" s="16">
        <v>1</v>
      </c>
      <c r="M428" s="16">
        <v>1</v>
      </c>
      <c r="N428" s="17"/>
      <c r="O428" s="18"/>
      <c r="P428" s="19">
        <f t="shared" si="18"/>
        <v>0</v>
      </c>
      <c r="Q428" s="19" t="str">
        <f t="shared" si="19"/>
        <v/>
      </c>
      <c r="R428" s="19" t="str">
        <f t="shared" si="20"/>
        <v/>
      </c>
    </row>
    <row r="429" spans="2:18">
      <c r="B429" t="s">
        <v>406</v>
      </c>
      <c r="C429" s="2" t="s">
        <v>467</v>
      </c>
      <c r="D429" t="s">
        <v>468</v>
      </c>
      <c r="E429" t="s">
        <v>2</v>
      </c>
      <c r="F429" s="3" t="s">
        <v>1081</v>
      </c>
      <c r="G429" s="2">
        <v>4</v>
      </c>
      <c r="H429" s="2">
        <v>1</v>
      </c>
      <c r="I429" s="2">
        <v>4</v>
      </c>
      <c r="J429" s="2">
        <v>0</v>
      </c>
      <c r="K429" s="2">
        <v>208</v>
      </c>
      <c r="L429" s="16">
        <v>196.9</v>
      </c>
      <c r="M429" s="16">
        <v>182</v>
      </c>
      <c r="N429" s="17"/>
      <c r="O429" s="18"/>
      <c r="P429" s="19">
        <f t="shared" si="18"/>
        <v>0</v>
      </c>
      <c r="Q429" s="19">
        <f t="shared" si="19"/>
        <v>0</v>
      </c>
      <c r="R429" s="19">
        <f t="shared" si="20"/>
        <v>0</v>
      </c>
    </row>
    <row r="430" spans="2:18">
      <c r="B430" t="s">
        <v>406</v>
      </c>
      <c r="C430" s="2" t="s">
        <v>469</v>
      </c>
      <c r="D430" t="s">
        <v>470</v>
      </c>
      <c r="E430" t="s">
        <v>2</v>
      </c>
      <c r="F430" s="3" t="s">
        <v>3</v>
      </c>
      <c r="G430" s="2">
        <v>0</v>
      </c>
      <c r="H430" s="2">
        <v>0</v>
      </c>
      <c r="I430" s="2">
        <v>0</v>
      </c>
      <c r="J430" s="2">
        <v>0</v>
      </c>
      <c r="K430" s="2">
        <v>1</v>
      </c>
      <c r="L430" s="16">
        <v>1</v>
      </c>
      <c r="M430" s="16">
        <v>1</v>
      </c>
      <c r="N430" s="17"/>
      <c r="O430" s="18"/>
      <c r="P430" s="19">
        <f t="shared" si="18"/>
        <v>0</v>
      </c>
      <c r="Q430" s="19" t="str">
        <f t="shared" si="19"/>
        <v/>
      </c>
      <c r="R430" s="19" t="str">
        <f t="shared" si="20"/>
        <v/>
      </c>
    </row>
    <row r="431" spans="2:18">
      <c r="B431" t="s">
        <v>406</v>
      </c>
      <c r="C431" s="20">
        <v>885441</v>
      </c>
      <c r="D431" t="s">
        <v>471</v>
      </c>
      <c r="E431" t="s">
        <v>2</v>
      </c>
      <c r="F431" s="3" t="s">
        <v>3</v>
      </c>
      <c r="G431" s="2">
        <v>0</v>
      </c>
      <c r="H431" s="2">
        <v>0</v>
      </c>
      <c r="I431" s="2">
        <v>0</v>
      </c>
      <c r="J431" s="2">
        <v>0</v>
      </c>
      <c r="K431" s="2">
        <v>1</v>
      </c>
      <c r="L431" s="16">
        <v>1</v>
      </c>
      <c r="M431" s="16">
        <v>1</v>
      </c>
      <c r="N431" s="17"/>
      <c r="O431" s="18"/>
      <c r="P431" s="19">
        <f t="shared" si="18"/>
        <v>0</v>
      </c>
      <c r="Q431" s="19" t="str">
        <f t="shared" si="19"/>
        <v/>
      </c>
      <c r="R431" s="19" t="str">
        <f t="shared" si="20"/>
        <v/>
      </c>
    </row>
    <row r="432" spans="2:18">
      <c r="B432" t="s">
        <v>406</v>
      </c>
      <c r="C432" s="20">
        <v>885226</v>
      </c>
      <c r="D432" t="s">
        <v>472</v>
      </c>
      <c r="E432" t="s">
        <v>2</v>
      </c>
      <c r="F432" s="3" t="s">
        <v>1081</v>
      </c>
      <c r="G432" s="2">
        <v>4</v>
      </c>
      <c r="H432" s="2">
        <v>1</v>
      </c>
      <c r="I432" s="2">
        <v>4</v>
      </c>
      <c r="J432" s="2">
        <v>0</v>
      </c>
      <c r="K432" s="2">
        <v>208</v>
      </c>
      <c r="L432" s="16">
        <v>197.732</v>
      </c>
      <c r="M432" s="16">
        <v>182.83199999999999</v>
      </c>
      <c r="N432" s="17"/>
      <c r="O432" s="18"/>
      <c r="P432" s="19">
        <f t="shared" si="18"/>
        <v>0</v>
      </c>
      <c r="Q432" s="19">
        <f t="shared" si="19"/>
        <v>0</v>
      </c>
      <c r="R432" s="19">
        <f t="shared" si="20"/>
        <v>0</v>
      </c>
    </row>
    <row r="433" spans="2:18">
      <c r="B433" t="s">
        <v>473</v>
      </c>
      <c r="C433" s="20">
        <v>897673</v>
      </c>
      <c r="D433" t="s">
        <v>474</v>
      </c>
      <c r="E433" t="s">
        <v>2</v>
      </c>
      <c r="F433" s="3" t="s">
        <v>1081</v>
      </c>
      <c r="G433" s="2">
        <v>4</v>
      </c>
      <c r="H433" s="2">
        <v>1</v>
      </c>
      <c r="I433" s="2">
        <v>4</v>
      </c>
      <c r="J433" s="2">
        <v>0</v>
      </c>
      <c r="K433" s="2">
        <v>208</v>
      </c>
      <c r="L433" s="16">
        <v>198.959</v>
      </c>
      <c r="M433" s="16">
        <v>184.059</v>
      </c>
      <c r="N433" s="17"/>
      <c r="O433" s="18"/>
      <c r="P433" s="19">
        <f t="shared" si="18"/>
        <v>0</v>
      </c>
      <c r="Q433" s="19">
        <f t="shared" si="19"/>
        <v>0</v>
      </c>
      <c r="R433" s="19">
        <f t="shared" si="20"/>
        <v>0</v>
      </c>
    </row>
    <row r="434" spans="2:18">
      <c r="B434" t="s">
        <v>473</v>
      </c>
      <c r="C434" s="20">
        <v>897671</v>
      </c>
      <c r="D434" t="s">
        <v>475</v>
      </c>
      <c r="E434" t="s">
        <v>2</v>
      </c>
      <c r="F434" s="3" t="s">
        <v>1083</v>
      </c>
      <c r="G434" s="2">
        <v>10</v>
      </c>
      <c r="H434" s="2">
        <v>3</v>
      </c>
      <c r="I434" s="2">
        <v>30</v>
      </c>
      <c r="J434" s="2">
        <v>0</v>
      </c>
      <c r="K434" s="2">
        <v>20</v>
      </c>
      <c r="L434" s="16">
        <v>18.728000000000002</v>
      </c>
      <c r="M434" s="16">
        <v>17.698</v>
      </c>
      <c r="N434" s="17"/>
      <c r="O434" s="18"/>
      <c r="P434" s="19">
        <f t="shared" si="18"/>
        <v>0</v>
      </c>
      <c r="Q434" s="19">
        <f t="shared" si="19"/>
        <v>0</v>
      </c>
      <c r="R434" s="19">
        <f t="shared" si="20"/>
        <v>0</v>
      </c>
    </row>
    <row r="435" spans="2:18">
      <c r="B435" t="s">
        <v>473</v>
      </c>
      <c r="C435" s="20">
        <v>896757</v>
      </c>
      <c r="D435" t="s">
        <v>476</v>
      </c>
      <c r="E435" t="s">
        <v>2</v>
      </c>
      <c r="F435" s="3" t="s">
        <v>1081</v>
      </c>
      <c r="G435" s="2">
        <v>4</v>
      </c>
      <c r="H435" s="2">
        <v>1</v>
      </c>
      <c r="I435" s="2">
        <v>4</v>
      </c>
      <c r="J435" s="2">
        <v>0</v>
      </c>
      <c r="K435" s="2">
        <v>208</v>
      </c>
      <c r="L435" s="16">
        <v>191.7</v>
      </c>
      <c r="M435" s="16">
        <v>176.8</v>
      </c>
      <c r="N435" s="17"/>
      <c r="O435" s="18"/>
      <c r="P435" s="19">
        <f t="shared" si="18"/>
        <v>0</v>
      </c>
      <c r="Q435" s="19">
        <f t="shared" si="19"/>
        <v>0</v>
      </c>
      <c r="R435" s="19">
        <f t="shared" si="20"/>
        <v>0</v>
      </c>
    </row>
    <row r="436" spans="2:18">
      <c r="B436" t="s">
        <v>473</v>
      </c>
      <c r="C436" s="20">
        <v>896756</v>
      </c>
      <c r="D436" t="s">
        <v>477</v>
      </c>
      <c r="E436" t="s">
        <v>2</v>
      </c>
      <c r="F436" s="3" t="s">
        <v>1083</v>
      </c>
      <c r="G436" s="2">
        <v>10</v>
      </c>
      <c r="H436" s="2">
        <v>3</v>
      </c>
      <c r="I436" s="2">
        <v>30</v>
      </c>
      <c r="J436" s="2">
        <v>0</v>
      </c>
      <c r="K436" s="2">
        <v>20</v>
      </c>
      <c r="L436" s="16">
        <v>18.03</v>
      </c>
      <c r="M436" s="16">
        <v>17</v>
      </c>
      <c r="N436" s="17"/>
      <c r="O436" s="18"/>
      <c r="P436" s="19">
        <f t="shared" si="18"/>
        <v>0</v>
      </c>
      <c r="Q436" s="19">
        <f t="shared" si="19"/>
        <v>0</v>
      </c>
      <c r="R436" s="19">
        <f t="shared" si="20"/>
        <v>0</v>
      </c>
    </row>
    <row r="437" spans="2:18">
      <c r="B437" t="s">
        <v>473</v>
      </c>
      <c r="C437" s="20">
        <v>888603</v>
      </c>
      <c r="D437" t="s">
        <v>478</v>
      </c>
      <c r="E437" t="s">
        <v>2</v>
      </c>
      <c r="F437" s="3" t="s">
        <v>1081</v>
      </c>
      <c r="G437" s="2">
        <v>4</v>
      </c>
      <c r="H437" s="2">
        <v>1</v>
      </c>
      <c r="I437" s="2">
        <v>4</v>
      </c>
      <c r="J437" s="2">
        <v>0</v>
      </c>
      <c r="K437" s="2">
        <v>208</v>
      </c>
      <c r="L437" s="16">
        <v>198.77199999999999</v>
      </c>
      <c r="M437" s="16">
        <v>183.87200000000001</v>
      </c>
      <c r="N437" s="17"/>
      <c r="O437" s="18"/>
      <c r="P437" s="19">
        <f t="shared" si="18"/>
        <v>0</v>
      </c>
      <c r="Q437" s="19">
        <f t="shared" si="19"/>
        <v>0</v>
      </c>
      <c r="R437" s="19">
        <f t="shared" si="20"/>
        <v>0</v>
      </c>
    </row>
    <row r="438" spans="2:18">
      <c r="B438" t="s">
        <v>473</v>
      </c>
      <c r="C438" s="20">
        <v>890746</v>
      </c>
      <c r="D438" t="s">
        <v>479</v>
      </c>
      <c r="E438" t="s">
        <v>2</v>
      </c>
      <c r="F438" s="3" t="s">
        <v>1081</v>
      </c>
      <c r="G438" s="2">
        <v>4</v>
      </c>
      <c r="H438" s="2">
        <v>1</v>
      </c>
      <c r="I438" s="2">
        <v>4</v>
      </c>
      <c r="J438" s="2">
        <v>0</v>
      </c>
      <c r="K438" s="2">
        <v>208</v>
      </c>
      <c r="L438" s="16">
        <v>200.124</v>
      </c>
      <c r="M438" s="16">
        <v>185.22399999999999</v>
      </c>
      <c r="N438" s="17"/>
      <c r="O438" s="18"/>
      <c r="P438" s="19">
        <f t="shared" si="18"/>
        <v>0</v>
      </c>
      <c r="Q438" s="19">
        <f t="shared" si="19"/>
        <v>0</v>
      </c>
      <c r="R438" s="19">
        <f t="shared" si="20"/>
        <v>0</v>
      </c>
    </row>
    <row r="439" spans="2:18">
      <c r="B439" t="s">
        <v>473</v>
      </c>
      <c r="C439" s="20">
        <v>890747</v>
      </c>
      <c r="D439" t="s">
        <v>480</v>
      </c>
      <c r="E439" t="s">
        <v>2</v>
      </c>
      <c r="F439" s="3" t="s">
        <v>1083</v>
      </c>
      <c r="G439" s="2">
        <v>10</v>
      </c>
      <c r="H439" s="2">
        <v>3</v>
      </c>
      <c r="I439" s="2">
        <v>30</v>
      </c>
      <c r="J439" s="2">
        <v>0</v>
      </c>
      <c r="K439" s="2">
        <v>20</v>
      </c>
      <c r="L439" s="16">
        <v>18.84</v>
      </c>
      <c r="M439" s="16">
        <v>17.809999999999999</v>
      </c>
      <c r="N439" s="17"/>
      <c r="O439" s="18"/>
      <c r="P439" s="19">
        <f t="shared" si="18"/>
        <v>0</v>
      </c>
      <c r="Q439" s="19">
        <f t="shared" si="19"/>
        <v>0</v>
      </c>
      <c r="R439" s="19">
        <f t="shared" si="20"/>
        <v>0</v>
      </c>
    </row>
    <row r="440" spans="2:18">
      <c r="B440" t="s">
        <v>473</v>
      </c>
      <c r="C440" s="20">
        <v>890748</v>
      </c>
      <c r="D440" t="s">
        <v>481</v>
      </c>
      <c r="E440" t="s">
        <v>2</v>
      </c>
      <c r="F440" s="3" t="s">
        <v>1081</v>
      </c>
      <c r="G440" s="2">
        <v>4</v>
      </c>
      <c r="H440" s="2">
        <v>1</v>
      </c>
      <c r="I440" s="2">
        <v>4</v>
      </c>
      <c r="J440" s="2">
        <v>0</v>
      </c>
      <c r="K440" s="2">
        <v>208</v>
      </c>
      <c r="L440" s="16">
        <v>200.45699999999999</v>
      </c>
      <c r="M440" s="16">
        <v>185.55699999999999</v>
      </c>
      <c r="N440" s="17"/>
      <c r="O440" s="18"/>
      <c r="P440" s="19">
        <f t="shared" si="18"/>
        <v>0</v>
      </c>
      <c r="Q440" s="19">
        <f t="shared" si="19"/>
        <v>0</v>
      </c>
      <c r="R440" s="19">
        <f t="shared" si="20"/>
        <v>0</v>
      </c>
    </row>
    <row r="441" spans="2:18">
      <c r="B441" t="s">
        <v>473</v>
      </c>
      <c r="C441" s="20">
        <v>890749</v>
      </c>
      <c r="D441" t="s">
        <v>482</v>
      </c>
      <c r="E441" t="s">
        <v>2</v>
      </c>
      <c r="F441" s="3" t="s">
        <v>1083</v>
      </c>
      <c r="G441" s="2">
        <v>10</v>
      </c>
      <c r="H441" s="2">
        <v>3</v>
      </c>
      <c r="I441" s="2">
        <v>30</v>
      </c>
      <c r="J441" s="2">
        <v>0</v>
      </c>
      <c r="K441" s="2">
        <v>20</v>
      </c>
      <c r="L441" s="16">
        <v>18.872</v>
      </c>
      <c r="M441" s="16">
        <v>17.841999999999999</v>
      </c>
      <c r="N441" s="17"/>
      <c r="O441" s="18"/>
      <c r="P441" s="19">
        <f t="shared" si="18"/>
        <v>0</v>
      </c>
      <c r="Q441" s="19">
        <f t="shared" si="19"/>
        <v>0</v>
      </c>
      <c r="R441" s="19">
        <f t="shared" si="20"/>
        <v>0</v>
      </c>
    </row>
    <row r="442" spans="2:18">
      <c r="B442" t="s">
        <v>473</v>
      </c>
      <c r="C442" s="20">
        <v>890750</v>
      </c>
      <c r="D442" t="s">
        <v>483</v>
      </c>
      <c r="E442" t="s">
        <v>2</v>
      </c>
      <c r="F442" s="3" t="s">
        <v>1081</v>
      </c>
      <c r="G442" s="2">
        <v>4</v>
      </c>
      <c r="H442" s="2">
        <v>1</v>
      </c>
      <c r="I442" s="2">
        <v>4</v>
      </c>
      <c r="J442" s="2">
        <v>0</v>
      </c>
      <c r="K442" s="2">
        <v>208</v>
      </c>
      <c r="L442" s="16">
        <v>201.018</v>
      </c>
      <c r="M442" s="16">
        <v>186.11799999999999</v>
      </c>
      <c r="N442" s="17"/>
      <c r="O442" s="18"/>
      <c r="P442" s="19">
        <f t="shared" si="18"/>
        <v>0</v>
      </c>
      <c r="Q442" s="19">
        <f t="shared" si="19"/>
        <v>0</v>
      </c>
      <c r="R442" s="19">
        <f t="shared" si="20"/>
        <v>0</v>
      </c>
    </row>
    <row r="443" spans="2:18">
      <c r="B443" t="s">
        <v>473</v>
      </c>
      <c r="C443" s="20">
        <v>890761</v>
      </c>
      <c r="D443" t="s">
        <v>484</v>
      </c>
      <c r="E443" t="s">
        <v>2</v>
      </c>
      <c r="F443" s="3" t="s">
        <v>1083</v>
      </c>
      <c r="G443" s="2">
        <v>10</v>
      </c>
      <c r="H443" s="2">
        <v>3</v>
      </c>
      <c r="I443" s="2">
        <v>30</v>
      </c>
      <c r="J443" s="2">
        <v>0</v>
      </c>
      <c r="K443" s="2">
        <v>20</v>
      </c>
      <c r="L443" s="16">
        <v>18.925999999999998</v>
      </c>
      <c r="M443" s="16">
        <v>17.896000000000001</v>
      </c>
      <c r="N443" s="17"/>
      <c r="O443" s="18"/>
      <c r="P443" s="19">
        <f t="shared" si="18"/>
        <v>0</v>
      </c>
      <c r="Q443" s="19">
        <f t="shared" si="19"/>
        <v>0</v>
      </c>
      <c r="R443" s="19">
        <f t="shared" si="20"/>
        <v>0</v>
      </c>
    </row>
    <row r="444" spans="2:18">
      <c r="B444" t="s">
        <v>473</v>
      </c>
      <c r="C444" s="20">
        <v>890762</v>
      </c>
      <c r="D444" t="s">
        <v>485</v>
      </c>
      <c r="E444" t="s">
        <v>2</v>
      </c>
      <c r="F444" s="3" t="s">
        <v>1081</v>
      </c>
      <c r="G444" s="2">
        <v>4</v>
      </c>
      <c r="H444" s="2">
        <v>1</v>
      </c>
      <c r="I444" s="2">
        <v>4</v>
      </c>
      <c r="J444" s="2">
        <v>0</v>
      </c>
      <c r="K444" s="2">
        <v>208</v>
      </c>
      <c r="L444" s="16">
        <v>201.62200000000001</v>
      </c>
      <c r="M444" s="16">
        <v>186.72200000000001</v>
      </c>
      <c r="N444" s="17"/>
      <c r="O444" s="18"/>
      <c r="P444" s="19">
        <f t="shared" si="18"/>
        <v>0</v>
      </c>
      <c r="Q444" s="19">
        <f t="shared" si="19"/>
        <v>0</v>
      </c>
      <c r="R444" s="19">
        <f t="shared" si="20"/>
        <v>0</v>
      </c>
    </row>
    <row r="445" spans="2:18">
      <c r="B445" t="s">
        <v>473</v>
      </c>
      <c r="C445" s="20">
        <v>890763</v>
      </c>
      <c r="D445" t="s">
        <v>486</v>
      </c>
      <c r="E445" t="s">
        <v>2</v>
      </c>
      <c r="F445" s="3" t="s">
        <v>1083</v>
      </c>
      <c r="G445" s="2">
        <v>10</v>
      </c>
      <c r="H445" s="2">
        <v>3</v>
      </c>
      <c r="I445" s="2">
        <v>30</v>
      </c>
      <c r="J445" s="2">
        <v>0</v>
      </c>
      <c r="K445" s="2">
        <v>20</v>
      </c>
      <c r="L445" s="16">
        <v>18.984000000000002</v>
      </c>
      <c r="M445" s="16">
        <v>17.954000000000001</v>
      </c>
      <c r="N445" s="17"/>
      <c r="O445" s="18"/>
      <c r="P445" s="19">
        <f t="shared" si="18"/>
        <v>0</v>
      </c>
      <c r="Q445" s="19">
        <f t="shared" si="19"/>
        <v>0</v>
      </c>
      <c r="R445" s="19">
        <f t="shared" si="20"/>
        <v>0</v>
      </c>
    </row>
    <row r="446" spans="2:18">
      <c r="B446" t="s">
        <v>473</v>
      </c>
      <c r="C446" s="20">
        <v>897674</v>
      </c>
      <c r="D446" t="s">
        <v>487</v>
      </c>
      <c r="E446" t="s">
        <v>2</v>
      </c>
      <c r="F446" s="3" t="s">
        <v>1081</v>
      </c>
      <c r="G446" s="2">
        <v>4</v>
      </c>
      <c r="H446" s="2">
        <v>1</v>
      </c>
      <c r="I446" s="2">
        <v>4</v>
      </c>
      <c r="J446" s="2">
        <v>0</v>
      </c>
      <c r="K446" s="2">
        <v>208</v>
      </c>
      <c r="L446" s="16">
        <v>202.43299999999999</v>
      </c>
      <c r="M446" s="16">
        <v>187.53299999999999</v>
      </c>
      <c r="N446" s="17"/>
      <c r="O446" s="18"/>
      <c r="P446" s="19">
        <f t="shared" si="18"/>
        <v>0</v>
      </c>
      <c r="Q446" s="19">
        <f t="shared" si="19"/>
        <v>0</v>
      </c>
      <c r="R446" s="19">
        <f t="shared" si="20"/>
        <v>0</v>
      </c>
    </row>
    <row r="447" spans="2:18">
      <c r="B447" t="s">
        <v>473</v>
      </c>
      <c r="C447" s="20">
        <v>897672</v>
      </c>
      <c r="D447" t="s">
        <v>488</v>
      </c>
      <c r="E447" t="s">
        <v>2</v>
      </c>
      <c r="F447" s="3" t="s">
        <v>1083</v>
      </c>
      <c r="G447" s="2">
        <v>10</v>
      </c>
      <c r="H447" s="2">
        <v>3</v>
      </c>
      <c r="I447" s="2">
        <v>30</v>
      </c>
      <c r="J447" s="2">
        <v>0</v>
      </c>
      <c r="K447" s="2">
        <v>20</v>
      </c>
      <c r="L447" s="16">
        <v>19.062000000000001</v>
      </c>
      <c r="M447" s="16">
        <v>18.032</v>
      </c>
      <c r="N447" s="17"/>
      <c r="O447" s="18"/>
      <c r="P447" s="19">
        <f t="shared" si="18"/>
        <v>0</v>
      </c>
      <c r="Q447" s="19">
        <f t="shared" si="19"/>
        <v>0</v>
      </c>
      <c r="R447" s="19">
        <f t="shared" si="20"/>
        <v>0</v>
      </c>
    </row>
    <row r="448" spans="2:18">
      <c r="B448" t="s">
        <v>473</v>
      </c>
      <c r="C448" s="20">
        <v>891068</v>
      </c>
      <c r="D448" t="s">
        <v>489</v>
      </c>
      <c r="E448" t="s">
        <v>2</v>
      </c>
      <c r="F448" s="3" t="s">
        <v>1081</v>
      </c>
      <c r="G448" s="2">
        <v>4</v>
      </c>
      <c r="H448" s="2">
        <v>1</v>
      </c>
      <c r="I448" s="2">
        <v>4</v>
      </c>
      <c r="J448" s="2">
        <v>0</v>
      </c>
      <c r="K448" s="2">
        <v>208</v>
      </c>
      <c r="L448" s="16">
        <v>194.82</v>
      </c>
      <c r="M448" s="16">
        <v>179.92</v>
      </c>
      <c r="N448" s="17"/>
      <c r="O448" s="18"/>
      <c r="P448" s="19">
        <f t="shared" si="18"/>
        <v>0</v>
      </c>
      <c r="Q448" s="19">
        <f t="shared" si="19"/>
        <v>0</v>
      </c>
      <c r="R448" s="19">
        <f t="shared" si="20"/>
        <v>0</v>
      </c>
    </row>
    <row r="449" spans="2:18">
      <c r="B449" t="s">
        <v>473</v>
      </c>
      <c r="C449" s="20">
        <v>891076</v>
      </c>
      <c r="D449" t="s">
        <v>490</v>
      </c>
      <c r="E449" t="s">
        <v>2</v>
      </c>
      <c r="F449" s="3" t="s">
        <v>1083</v>
      </c>
      <c r="G449" s="2">
        <v>10</v>
      </c>
      <c r="H449" s="2">
        <v>3</v>
      </c>
      <c r="I449" s="2">
        <v>30</v>
      </c>
      <c r="J449" s="2">
        <v>0</v>
      </c>
      <c r="K449" s="2">
        <v>20</v>
      </c>
      <c r="L449" s="16">
        <v>18.329999999999998</v>
      </c>
      <c r="M449" s="16">
        <v>17.3</v>
      </c>
      <c r="N449" s="17"/>
      <c r="O449" s="18"/>
      <c r="P449" s="19">
        <f t="shared" si="18"/>
        <v>0</v>
      </c>
      <c r="Q449" s="19">
        <f t="shared" si="19"/>
        <v>0</v>
      </c>
      <c r="R449" s="19">
        <f t="shared" si="20"/>
        <v>0</v>
      </c>
    </row>
    <row r="450" spans="2:18">
      <c r="B450" t="s">
        <v>473</v>
      </c>
      <c r="C450" s="20">
        <v>882110</v>
      </c>
      <c r="D450" t="s">
        <v>491</v>
      </c>
      <c r="E450" t="s">
        <v>2</v>
      </c>
      <c r="F450" s="3" t="s">
        <v>1083</v>
      </c>
      <c r="G450" s="2">
        <v>10</v>
      </c>
      <c r="H450" s="2">
        <v>3</v>
      </c>
      <c r="I450" s="2">
        <v>30</v>
      </c>
      <c r="J450" s="2">
        <v>0</v>
      </c>
      <c r="K450" s="2">
        <v>20</v>
      </c>
      <c r="L450" s="16">
        <v>18</v>
      </c>
      <c r="M450" s="16">
        <v>16.97</v>
      </c>
      <c r="N450" s="17"/>
      <c r="O450" s="18"/>
      <c r="P450" s="19">
        <f t="shared" si="18"/>
        <v>0</v>
      </c>
      <c r="Q450" s="19">
        <f t="shared" si="19"/>
        <v>0</v>
      </c>
      <c r="R450" s="19">
        <f t="shared" si="20"/>
        <v>0</v>
      </c>
    </row>
    <row r="451" spans="2:18">
      <c r="B451" t="s">
        <v>473</v>
      </c>
      <c r="C451" s="20">
        <v>891066</v>
      </c>
      <c r="D451" t="s">
        <v>492</v>
      </c>
      <c r="E451" t="s">
        <v>2</v>
      </c>
      <c r="F451" s="3" t="s">
        <v>1081</v>
      </c>
      <c r="G451" s="2">
        <v>4</v>
      </c>
      <c r="H451" s="2">
        <v>1</v>
      </c>
      <c r="I451" s="2">
        <v>4</v>
      </c>
      <c r="J451" s="2">
        <v>0</v>
      </c>
      <c r="K451" s="2">
        <v>208</v>
      </c>
      <c r="L451" s="16">
        <v>195.86</v>
      </c>
      <c r="M451" s="16">
        <v>180.96</v>
      </c>
      <c r="N451" s="17"/>
      <c r="O451" s="18"/>
      <c r="P451" s="19">
        <f t="shared" si="18"/>
        <v>0</v>
      </c>
      <c r="Q451" s="19">
        <f t="shared" si="19"/>
        <v>0</v>
      </c>
      <c r="R451" s="19">
        <f t="shared" si="20"/>
        <v>0</v>
      </c>
    </row>
    <row r="452" spans="2:18">
      <c r="B452" t="s">
        <v>473</v>
      </c>
      <c r="C452" s="20">
        <v>891074</v>
      </c>
      <c r="D452" t="s">
        <v>493</v>
      </c>
      <c r="E452" t="s">
        <v>2</v>
      </c>
      <c r="F452" s="3" t="s">
        <v>1083</v>
      </c>
      <c r="G452" s="2">
        <v>10</v>
      </c>
      <c r="H452" s="2">
        <v>3</v>
      </c>
      <c r="I452" s="2">
        <v>30</v>
      </c>
      <c r="J452" s="2">
        <v>0</v>
      </c>
      <c r="K452" s="2">
        <v>20</v>
      </c>
      <c r="L452" s="16">
        <v>18.43</v>
      </c>
      <c r="M452" s="16">
        <v>17.399999999999999</v>
      </c>
      <c r="N452" s="17"/>
      <c r="O452" s="18"/>
      <c r="P452" s="19">
        <f t="shared" si="18"/>
        <v>0</v>
      </c>
      <c r="Q452" s="19">
        <f t="shared" si="19"/>
        <v>0</v>
      </c>
      <c r="R452" s="19">
        <f t="shared" si="20"/>
        <v>0</v>
      </c>
    </row>
    <row r="453" spans="2:18">
      <c r="B453" t="s">
        <v>473</v>
      </c>
      <c r="C453" s="20">
        <v>891067</v>
      </c>
      <c r="D453" t="s">
        <v>494</v>
      </c>
      <c r="E453" t="s">
        <v>2</v>
      </c>
      <c r="F453" s="3" t="s">
        <v>1081</v>
      </c>
      <c r="G453" s="2">
        <v>4</v>
      </c>
      <c r="H453" s="2">
        <v>1</v>
      </c>
      <c r="I453" s="2">
        <v>4</v>
      </c>
      <c r="J453" s="2">
        <v>0</v>
      </c>
      <c r="K453" s="2">
        <v>208</v>
      </c>
      <c r="L453" s="16">
        <v>197.62799999999999</v>
      </c>
      <c r="M453" s="16">
        <v>182.72800000000001</v>
      </c>
      <c r="N453" s="17"/>
      <c r="O453" s="18"/>
      <c r="P453" s="19">
        <f t="shared" si="18"/>
        <v>0</v>
      </c>
      <c r="Q453" s="19">
        <f t="shared" si="19"/>
        <v>0</v>
      </c>
      <c r="R453" s="19">
        <f t="shared" si="20"/>
        <v>0</v>
      </c>
    </row>
    <row r="454" spans="2:18">
      <c r="B454" t="s">
        <v>473</v>
      </c>
      <c r="C454" s="20">
        <v>891075</v>
      </c>
      <c r="D454" t="s">
        <v>495</v>
      </c>
      <c r="E454" t="s">
        <v>2</v>
      </c>
      <c r="F454" s="3" t="s">
        <v>1083</v>
      </c>
      <c r="G454" s="2">
        <v>10</v>
      </c>
      <c r="H454" s="2">
        <v>3</v>
      </c>
      <c r="I454" s="2">
        <v>30</v>
      </c>
      <c r="J454" s="2">
        <v>0</v>
      </c>
      <c r="K454" s="2">
        <v>20</v>
      </c>
      <c r="L454" s="16">
        <v>18.600000000000001</v>
      </c>
      <c r="M454" s="16">
        <v>17.57</v>
      </c>
      <c r="N454" s="17"/>
      <c r="O454" s="18"/>
      <c r="P454" s="19">
        <f t="shared" si="18"/>
        <v>0</v>
      </c>
      <c r="Q454" s="19">
        <f t="shared" si="19"/>
        <v>0</v>
      </c>
      <c r="R454" s="19">
        <f t="shared" si="20"/>
        <v>0</v>
      </c>
    </row>
    <row r="455" spans="2:18">
      <c r="B455" t="s">
        <v>473</v>
      </c>
      <c r="C455" s="20">
        <v>891069</v>
      </c>
      <c r="D455" t="s">
        <v>496</v>
      </c>
      <c r="E455" t="s">
        <v>2</v>
      </c>
      <c r="F455" s="3" t="s">
        <v>1081</v>
      </c>
      <c r="G455" s="2">
        <v>4</v>
      </c>
      <c r="H455" s="2">
        <v>1</v>
      </c>
      <c r="I455" s="2">
        <v>4</v>
      </c>
      <c r="J455" s="2">
        <v>0</v>
      </c>
      <c r="K455" s="2">
        <v>208</v>
      </c>
      <c r="L455" s="16">
        <v>198.64699999999999</v>
      </c>
      <c r="M455" s="16">
        <v>183.74700000000001</v>
      </c>
      <c r="N455" s="17"/>
      <c r="O455" s="18"/>
      <c r="P455" s="19">
        <f t="shared" ref="P455:P518" si="21">IF(B455="","",(IF(F455=".","",(O455*K455))))</f>
        <v>0</v>
      </c>
      <c r="Q455" s="19">
        <f t="shared" ref="Q455:Q518" si="22">IF(B455="","",(IF(F455="Ltrs","",(LEFT(L455,5))*O455)))</f>
        <v>0</v>
      </c>
      <c r="R455" s="19">
        <f t="shared" ref="R455:R518" si="23">IF(B455="","",(IF(F455=".","",(IF(F455="Ltrs","",O455/I455)))))</f>
        <v>0</v>
      </c>
    </row>
    <row r="456" spans="2:18">
      <c r="B456" t="s">
        <v>473</v>
      </c>
      <c r="C456" s="20">
        <v>891077</v>
      </c>
      <c r="D456" t="s">
        <v>497</v>
      </c>
      <c r="E456" t="s">
        <v>2</v>
      </c>
      <c r="F456" s="3" t="s">
        <v>1083</v>
      </c>
      <c r="G456" s="2">
        <v>10</v>
      </c>
      <c r="H456" s="2">
        <v>3</v>
      </c>
      <c r="I456" s="2">
        <v>30</v>
      </c>
      <c r="J456" s="2">
        <v>0</v>
      </c>
      <c r="K456" s="2">
        <v>20</v>
      </c>
      <c r="L456" s="16">
        <v>18.698</v>
      </c>
      <c r="M456" s="16">
        <v>17.667999999999999</v>
      </c>
      <c r="N456" s="17"/>
      <c r="O456" s="18"/>
      <c r="P456" s="19">
        <f t="shared" si="21"/>
        <v>0</v>
      </c>
      <c r="Q456" s="19">
        <f t="shared" si="22"/>
        <v>0</v>
      </c>
      <c r="R456" s="19">
        <f t="shared" si="23"/>
        <v>0</v>
      </c>
    </row>
    <row r="457" spans="2:18">
      <c r="B457" t="s">
        <v>473</v>
      </c>
      <c r="C457" s="20">
        <v>891070</v>
      </c>
      <c r="D457" t="s">
        <v>498</v>
      </c>
      <c r="E457" t="s">
        <v>2</v>
      </c>
      <c r="F457" s="3" t="s">
        <v>1081</v>
      </c>
      <c r="G457" s="2">
        <v>4</v>
      </c>
      <c r="H457" s="2">
        <v>1</v>
      </c>
      <c r="I457" s="2">
        <v>4</v>
      </c>
      <c r="J457" s="2">
        <v>0</v>
      </c>
      <c r="K457" s="2">
        <v>208</v>
      </c>
      <c r="L457" s="16">
        <v>198.834</v>
      </c>
      <c r="M457" s="16">
        <v>183.934</v>
      </c>
      <c r="N457" s="17"/>
      <c r="O457" s="18"/>
      <c r="P457" s="19">
        <f t="shared" si="21"/>
        <v>0</v>
      </c>
      <c r="Q457" s="19">
        <f t="shared" si="22"/>
        <v>0</v>
      </c>
      <c r="R457" s="19">
        <f t="shared" si="23"/>
        <v>0</v>
      </c>
    </row>
    <row r="458" spans="2:18">
      <c r="B458" t="s">
        <v>473</v>
      </c>
      <c r="C458" s="20">
        <v>891078</v>
      </c>
      <c r="D458" t="s">
        <v>499</v>
      </c>
      <c r="E458" t="s">
        <v>2</v>
      </c>
      <c r="F458" s="3" t="s">
        <v>1083</v>
      </c>
      <c r="G458" s="2">
        <v>10</v>
      </c>
      <c r="H458" s="2">
        <v>3</v>
      </c>
      <c r="I458" s="2">
        <v>30</v>
      </c>
      <c r="J458" s="2">
        <v>0</v>
      </c>
      <c r="K458" s="2">
        <v>20</v>
      </c>
      <c r="L458" s="16">
        <v>18.716000000000001</v>
      </c>
      <c r="M458" s="16">
        <v>17.686</v>
      </c>
      <c r="N458" s="17"/>
      <c r="O458" s="18"/>
      <c r="P458" s="19">
        <f t="shared" si="21"/>
        <v>0</v>
      </c>
      <c r="Q458" s="19">
        <f t="shared" si="22"/>
        <v>0</v>
      </c>
      <c r="R458" s="19">
        <f t="shared" si="23"/>
        <v>0</v>
      </c>
    </row>
    <row r="459" spans="2:18">
      <c r="B459" t="s">
        <v>473</v>
      </c>
      <c r="C459" s="20">
        <v>891079</v>
      </c>
      <c r="D459" t="s">
        <v>500</v>
      </c>
      <c r="E459" t="s">
        <v>2</v>
      </c>
      <c r="F459" s="3" t="s">
        <v>1083</v>
      </c>
      <c r="G459" s="2">
        <v>10</v>
      </c>
      <c r="H459" s="2">
        <v>3</v>
      </c>
      <c r="I459" s="2">
        <v>30</v>
      </c>
      <c r="J459" s="2">
        <v>0</v>
      </c>
      <c r="K459" s="2">
        <v>20</v>
      </c>
      <c r="L459" s="16">
        <v>18.742000000000001</v>
      </c>
      <c r="M459" s="16">
        <v>17.712</v>
      </c>
      <c r="N459" s="17"/>
      <c r="O459" s="18"/>
      <c r="P459" s="19">
        <f t="shared" si="21"/>
        <v>0</v>
      </c>
      <c r="Q459" s="19">
        <f t="shared" si="22"/>
        <v>0</v>
      </c>
      <c r="R459" s="19">
        <f t="shared" si="23"/>
        <v>0</v>
      </c>
    </row>
    <row r="460" spans="2:18">
      <c r="B460" t="s">
        <v>473</v>
      </c>
      <c r="C460" s="20">
        <v>891072</v>
      </c>
      <c r="D460" t="s">
        <v>501</v>
      </c>
      <c r="E460" t="s">
        <v>2</v>
      </c>
      <c r="F460" s="3" t="s">
        <v>1081</v>
      </c>
      <c r="G460" s="2">
        <v>4</v>
      </c>
      <c r="H460" s="2">
        <v>1</v>
      </c>
      <c r="I460" s="2">
        <v>4</v>
      </c>
      <c r="J460" s="2">
        <v>0</v>
      </c>
      <c r="K460" s="2">
        <v>208</v>
      </c>
      <c r="L460" s="16">
        <v>200.935</v>
      </c>
      <c r="M460" s="16">
        <v>186.035</v>
      </c>
      <c r="N460" s="17"/>
      <c r="O460" s="18"/>
      <c r="P460" s="19">
        <f t="shared" si="21"/>
        <v>0</v>
      </c>
      <c r="Q460" s="19">
        <f t="shared" si="22"/>
        <v>0</v>
      </c>
      <c r="R460" s="19">
        <f t="shared" si="23"/>
        <v>0</v>
      </c>
    </row>
    <row r="461" spans="2:18">
      <c r="B461" t="s">
        <v>473</v>
      </c>
      <c r="C461" s="20">
        <v>891080</v>
      </c>
      <c r="D461" t="s">
        <v>502</v>
      </c>
      <c r="E461" t="s">
        <v>2</v>
      </c>
      <c r="F461" s="3" t="s">
        <v>1083</v>
      </c>
      <c r="G461" s="2">
        <v>10</v>
      </c>
      <c r="H461" s="2">
        <v>3</v>
      </c>
      <c r="I461" s="2">
        <v>30</v>
      </c>
      <c r="J461" s="2">
        <v>0</v>
      </c>
      <c r="K461" s="2">
        <v>20</v>
      </c>
      <c r="L461" s="16">
        <v>18.917999999999999</v>
      </c>
      <c r="M461" s="16">
        <v>17.888000000000002</v>
      </c>
      <c r="N461" s="17"/>
      <c r="O461" s="18"/>
      <c r="P461" s="19">
        <f t="shared" si="21"/>
        <v>0</v>
      </c>
      <c r="Q461" s="19">
        <f t="shared" si="22"/>
        <v>0</v>
      </c>
      <c r="R461" s="19">
        <f t="shared" si="23"/>
        <v>0</v>
      </c>
    </row>
    <row r="462" spans="2:18">
      <c r="B462" t="s">
        <v>473</v>
      </c>
      <c r="C462" s="20">
        <v>891073</v>
      </c>
      <c r="D462" t="s">
        <v>503</v>
      </c>
      <c r="E462" t="s">
        <v>2</v>
      </c>
      <c r="F462" s="3" t="s">
        <v>1081</v>
      </c>
      <c r="G462" s="2">
        <v>4</v>
      </c>
      <c r="H462" s="2">
        <v>1</v>
      </c>
      <c r="I462" s="2">
        <v>4</v>
      </c>
      <c r="J462" s="2">
        <v>0</v>
      </c>
      <c r="K462" s="2">
        <v>208</v>
      </c>
      <c r="L462" s="16">
        <v>201.476</v>
      </c>
      <c r="M462" s="16">
        <v>186.57599999999999</v>
      </c>
      <c r="N462" s="17"/>
      <c r="O462" s="18"/>
      <c r="P462" s="19">
        <f t="shared" si="21"/>
        <v>0</v>
      </c>
      <c r="Q462" s="19">
        <f t="shared" si="22"/>
        <v>0</v>
      </c>
      <c r="R462" s="19">
        <f t="shared" si="23"/>
        <v>0</v>
      </c>
    </row>
    <row r="463" spans="2:18">
      <c r="B463" t="s">
        <v>473</v>
      </c>
      <c r="C463" s="20">
        <v>891081</v>
      </c>
      <c r="D463" t="s">
        <v>504</v>
      </c>
      <c r="E463" t="s">
        <v>2</v>
      </c>
      <c r="F463" s="3" t="s">
        <v>1083</v>
      </c>
      <c r="G463" s="2">
        <v>10</v>
      </c>
      <c r="H463" s="2">
        <v>3</v>
      </c>
      <c r="I463" s="2">
        <v>30</v>
      </c>
      <c r="J463" s="2">
        <v>0</v>
      </c>
      <c r="K463" s="2">
        <v>20</v>
      </c>
      <c r="L463" s="16">
        <v>18.97</v>
      </c>
      <c r="M463" s="16">
        <v>17.940000000000001</v>
      </c>
      <c r="N463" s="17"/>
      <c r="O463" s="18"/>
      <c r="P463" s="19">
        <f t="shared" si="21"/>
        <v>0</v>
      </c>
      <c r="Q463" s="19">
        <f t="shared" si="22"/>
        <v>0</v>
      </c>
      <c r="R463" s="19">
        <f t="shared" si="23"/>
        <v>0</v>
      </c>
    </row>
    <row r="464" spans="2:18">
      <c r="B464" t="s">
        <v>473</v>
      </c>
      <c r="C464" s="20">
        <v>882167</v>
      </c>
      <c r="D464" t="s">
        <v>505</v>
      </c>
      <c r="E464" t="s">
        <v>2</v>
      </c>
      <c r="F464" s="3" t="s">
        <v>3</v>
      </c>
      <c r="G464" s="2">
        <v>0</v>
      </c>
      <c r="H464" s="2">
        <v>0</v>
      </c>
      <c r="I464" s="2">
        <v>0</v>
      </c>
      <c r="J464" s="2">
        <v>0</v>
      </c>
      <c r="K464" s="2">
        <v>1</v>
      </c>
      <c r="L464" s="16">
        <v>1</v>
      </c>
      <c r="M464" s="16">
        <v>1</v>
      </c>
      <c r="N464" s="17"/>
      <c r="O464" s="18"/>
      <c r="P464" s="19">
        <f t="shared" si="21"/>
        <v>0</v>
      </c>
      <c r="Q464" s="19" t="str">
        <f t="shared" si="22"/>
        <v/>
      </c>
      <c r="R464" s="19" t="str">
        <f t="shared" si="23"/>
        <v/>
      </c>
    </row>
    <row r="465" spans="2:18">
      <c r="B465" t="s">
        <v>473</v>
      </c>
      <c r="C465" s="20">
        <v>882173</v>
      </c>
      <c r="D465" t="s">
        <v>506</v>
      </c>
      <c r="E465" t="s">
        <v>2</v>
      </c>
      <c r="F465" s="3" t="s">
        <v>32</v>
      </c>
      <c r="G465" s="2">
        <v>1</v>
      </c>
      <c r="H465" s="2">
        <v>1</v>
      </c>
      <c r="I465" s="2">
        <v>1</v>
      </c>
      <c r="J465" s="2">
        <v>0</v>
      </c>
      <c r="K465" s="2">
        <v>1000</v>
      </c>
      <c r="L465" s="16">
        <v>936</v>
      </c>
      <c r="M465" s="16">
        <v>872</v>
      </c>
      <c r="N465" s="17"/>
      <c r="O465" s="18"/>
      <c r="P465" s="19">
        <f t="shared" si="21"/>
        <v>0</v>
      </c>
      <c r="Q465" s="19">
        <f t="shared" si="22"/>
        <v>0</v>
      </c>
      <c r="R465" s="19">
        <f t="shared" si="23"/>
        <v>0</v>
      </c>
    </row>
    <row r="466" spans="2:18">
      <c r="B466" t="s">
        <v>473</v>
      </c>
      <c r="C466" s="20">
        <v>885938</v>
      </c>
      <c r="D466" t="s">
        <v>507</v>
      </c>
      <c r="E466" t="s">
        <v>2</v>
      </c>
      <c r="F466" s="3" t="s">
        <v>1083</v>
      </c>
      <c r="G466" s="2">
        <v>10</v>
      </c>
      <c r="H466" s="2">
        <v>3</v>
      </c>
      <c r="I466" s="2">
        <v>30</v>
      </c>
      <c r="J466" s="2">
        <v>0</v>
      </c>
      <c r="K466" s="2">
        <v>20</v>
      </c>
      <c r="L466" s="16">
        <v>18.47</v>
      </c>
      <c r="M466" s="16">
        <v>17.440000000000001</v>
      </c>
      <c r="N466" s="17"/>
      <c r="O466" s="18"/>
      <c r="P466" s="19">
        <f t="shared" si="21"/>
        <v>0</v>
      </c>
      <c r="Q466" s="19">
        <f t="shared" si="22"/>
        <v>0</v>
      </c>
      <c r="R466" s="19">
        <f t="shared" si="23"/>
        <v>0</v>
      </c>
    </row>
    <row r="467" spans="2:18">
      <c r="B467" t="s">
        <v>473</v>
      </c>
      <c r="C467" s="20">
        <v>891217</v>
      </c>
      <c r="D467" t="s">
        <v>508</v>
      </c>
      <c r="E467" t="s">
        <v>2</v>
      </c>
      <c r="F467" s="3" t="s">
        <v>1081</v>
      </c>
      <c r="G467" s="2">
        <v>4</v>
      </c>
      <c r="H467" s="2">
        <v>1</v>
      </c>
      <c r="I467" s="2">
        <v>4</v>
      </c>
      <c r="J467" s="2">
        <v>0</v>
      </c>
      <c r="K467" s="2">
        <v>208</v>
      </c>
      <c r="L467" s="16">
        <v>199.60400000000001</v>
      </c>
      <c r="M467" s="16">
        <v>184.70400000000001</v>
      </c>
      <c r="N467" s="17"/>
      <c r="O467" s="18"/>
      <c r="P467" s="19">
        <f t="shared" si="21"/>
        <v>0</v>
      </c>
      <c r="Q467" s="19">
        <f t="shared" si="22"/>
        <v>0</v>
      </c>
      <c r="R467" s="19">
        <f t="shared" si="23"/>
        <v>0</v>
      </c>
    </row>
    <row r="468" spans="2:18">
      <c r="B468" t="s">
        <v>473</v>
      </c>
      <c r="C468" s="20">
        <v>891228</v>
      </c>
      <c r="D468" t="s">
        <v>509</v>
      </c>
      <c r="E468" t="s">
        <v>2</v>
      </c>
      <c r="F468" s="3" t="s">
        <v>1083</v>
      </c>
      <c r="G468" s="2">
        <v>10</v>
      </c>
      <c r="H468" s="2">
        <v>3</v>
      </c>
      <c r="I468" s="2">
        <v>30</v>
      </c>
      <c r="J468" s="2">
        <v>0</v>
      </c>
      <c r="K468" s="2">
        <v>20</v>
      </c>
      <c r="L468" s="16">
        <v>18.79</v>
      </c>
      <c r="M468" s="16">
        <v>17.760000000000002</v>
      </c>
      <c r="N468" s="17"/>
      <c r="O468" s="18"/>
      <c r="P468" s="19">
        <f t="shared" si="21"/>
        <v>0</v>
      </c>
      <c r="Q468" s="19">
        <f t="shared" si="22"/>
        <v>0</v>
      </c>
      <c r="R468" s="19">
        <f t="shared" si="23"/>
        <v>0</v>
      </c>
    </row>
    <row r="469" spans="2:18">
      <c r="B469" t="s">
        <v>473</v>
      </c>
      <c r="C469" s="20">
        <v>891216</v>
      </c>
      <c r="D469" t="s">
        <v>510</v>
      </c>
      <c r="E469" t="s">
        <v>2</v>
      </c>
      <c r="F469" s="3" t="s">
        <v>1081</v>
      </c>
      <c r="G469" s="2">
        <v>4</v>
      </c>
      <c r="H469" s="2">
        <v>1</v>
      </c>
      <c r="I469" s="2">
        <v>4</v>
      </c>
      <c r="J469" s="2">
        <v>0</v>
      </c>
      <c r="K469" s="2">
        <v>208</v>
      </c>
      <c r="L469" s="16">
        <v>196.79599999999999</v>
      </c>
      <c r="M469" s="16">
        <v>181.89599999999999</v>
      </c>
      <c r="N469" s="17"/>
      <c r="O469" s="18"/>
      <c r="P469" s="19">
        <f t="shared" si="21"/>
        <v>0</v>
      </c>
      <c r="Q469" s="19">
        <f t="shared" si="22"/>
        <v>0</v>
      </c>
      <c r="R469" s="19">
        <f t="shared" si="23"/>
        <v>0</v>
      </c>
    </row>
    <row r="470" spans="2:18">
      <c r="B470" t="s">
        <v>473</v>
      </c>
      <c r="C470" s="20">
        <v>891227</v>
      </c>
      <c r="D470" t="s">
        <v>511</v>
      </c>
      <c r="E470" t="s">
        <v>2</v>
      </c>
      <c r="F470" s="3" t="s">
        <v>1083</v>
      </c>
      <c r="G470" s="2">
        <v>10</v>
      </c>
      <c r="H470" s="2">
        <v>3</v>
      </c>
      <c r="I470" s="2">
        <v>30</v>
      </c>
      <c r="J470" s="2">
        <v>0</v>
      </c>
      <c r="K470" s="2">
        <v>20</v>
      </c>
      <c r="L470" s="16">
        <v>18.52</v>
      </c>
      <c r="M470" s="16">
        <v>17.489999999999998</v>
      </c>
      <c r="N470" s="17"/>
      <c r="O470" s="18"/>
      <c r="P470" s="19">
        <f t="shared" si="21"/>
        <v>0</v>
      </c>
      <c r="Q470" s="19">
        <f t="shared" si="22"/>
        <v>0</v>
      </c>
      <c r="R470" s="19">
        <f t="shared" si="23"/>
        <v>0</v>
      </c>
    </row>
    <row r="471" spans="2:18">
      <c r="B471" t="s">
        <v>473</v>
      </c>
      <c r="C471" s="20">
        <v>891218</v>
      </c>
      <c r="D471" t="s">
        <v>512</v>
      </c>
      <c r="E471" t="s">
        <v>2</v>
      </c>
      <c r="F471" s="3" t="s">
        <v>1081</v>
      </c>
      <c r="G471" s="2">
        <v>4</v>
      </c>
      <c r="H471" s="2">
        <v>1</v>
      </c>
      <c r="I471" s="2">
        <v>4</v>
      </c>
      <c r="J471" s="2">
        <v>0</v>
      </c>
      <c r="K471" s="2">
        <v>208</v>
      </c>
      <c r="L471" s="16">
        <v>199.292</v>
      </c>
      <c r="M471" s="16">
        <v>184.392</v>
      </c>
      <c r="N471" s="17"/>
      <c r="O471" s="18"/>
      <c r="P471" s="19">
        <f t="shared" si="21"/>
        <v>0</v>
      </c>
      <c r="Q471" s="19">
        <f t="shared" si="22"/>
        <v>0</v>
      </c>
      <c r="R471" s="19">
        <f t="shared" si="23"/>
        <v>0</v>
      </c>
    </row>
    <row r="472" spans="2:18">
      <c r="B472" t="s">
        <v>473</v>
      </c>
      <c r="C472" s="20">
        <v>891229</v>
      </c>
      <c r="D472" t="s">
        <v>513</v>
      </c>
      <c r="E472" t="s">
        <v>2</v>
      </c>
      <c r="F472" s="3" t="s">
        <v>1083</v>
      </c>
      <c r="G472" s="2">
        <v>10</v>
      </c>
      <c r="H472" s="2">
        <v>3</v>
      </c>
      <c r="I472" s="2">
        <v>30</v>
      </c>
      <c r="J472" s="2">
        <v>0</v>
      </c>
      <c r="K472" s="2">
        <v>20</v>
      </c>
      <c r="L472" s="16">
        <v>18.760000000000002</v>
      </c>
      <c r="M472" s="16">
        <v>17.73</v>
      </c>
      <c r="N472" s="17"/>
      <c r="O472" s="18"/>
      <c r="P472" s="19">
        <f t="shared" si="21"/>
        <v>0</v>
      </c>
      <c r="Q472" s="19">
        <f t="shared" si="22"/>
        <v>0</v>
      </c>
      <c r="R472" s="19">
        <f t="shared" si="23"/>
        <v>0</v>
      </c>
    </row>
    <row r="473" spans="2:18">
      <c r="B473" t="s">
        <v>473</v>
      </c>
      <c r="C473" s="20">
        <v>891199</v>
      </c>
      <c r="D473" t="s">
        <v>514</v>
      </c>
      <c r="E473" t="s">
        <v>2</v>
      </c>
      <c r="F473" s="3" t="s">
        <v>1081</v>
      </c>
      <c r="G473" s="2">
        <v>4</v>
      </c>
      <c r="H473" s="2">
        <v>1</v>
      </c>
      <c r="I473" s="2">
        <v>4</v>
      </c>
      <c r="J473" s="2">
        <v>0</v>
      </c>
      <c r="K473" s="2">
        <v>208</v>
      </c>
      <c r="L473" s="16">
        <v>195.86</v>
      </c>
      <c r="M473" s="16">
        <v>180.96</v>
      </c>
      <c r="N473" s="17"/>
      <c r="O473" s="18"/>
      <c r="P473" s="19">
        <f t="shared" si="21"/>
        <v>0</v>
      </c>
      <c r="Q473" s="19">
        <f t="shared" si="22"/>
        <v>0</v>
      </c>
      <c r="R473" s="19">
        <f t="shared" si="23"/>
        <v>0</v>
      </c>
    </row>
    <row r="474" spans="2:18">
      <c r="B474" t="s">
        <v>473</v>
      </c>
      <c r="C474" s="20">
        <v>891220</v>
      </c>
      <c r="D474" t="s">
        <v>515</v>
      </c>
      <c r="E474" t="s">
        <v>2</v>
      </c>
      <c r="F474" s="3" t="s">
        <v>1083</v>
      </c>
      <c r="G474" s="2">
        <v>10</v>
      </c>
      <c r="H474" s="2">
        <v>3</v>
      </c>
      <c r="I474" s="2">
        <v>30</v>
      </c>
      <c r="J474" s="2">
        <v>0</v>
      </c>
      <c r="K474" s="2">
        <v>20</v>
      </c>
      <c r="L474" s="16">
        <v>18.43</v>
      </c>
      <c r="M474" s="16">
        <v>17.399999999999999</v>
      </c>
      <c r="N474" s="17"/>
      <c r="O474" s="18"/>
      <c r="P474" s="19">
        <f t="shared" si="21"/>
        <v>0</v>
      </c>
      <c r="Q474" s="19">
        <f t="shared" si="22"/>
        <v>0</v>
      </c>
      <c r="R474" s="19">
        <f t="shared" si="23"/>
        <v>0</v>
      </c>
    </row>
    <row r="475" spans="2:18">
      <c r="B475" t="s">
        <v>473</v>
      </c>
      <c r="C475" s="20">
        <v>891200</v>
      </c>
      <c r="D475" t="s">
        <v>516</v>
      </c>
      <c r="E475" t="s">
        <v>2</v>
      </c>
      <c r="F475" s="3" t="s">
        <v>1081</v>
      </c>
      <c r="G475" s="2">
        <v>4</v>
      </c>
      <c r="H475" s="2">
        <v>1</v>
      </c>
      <c r="I475" s="2">
        <v>4</v>
      </c>
      <c r="J475" s="2">
        <v>0</v>
      </c>
      <c r="K475" s="2">
        <v>208</v>
      </c>
      <c r="L475" s="16">
        <v>197.94</v>
      </c>
      <c r="M475" s="16">
        <v>183.04</v>
      </c>
      <c r="N475" s="17"/>
      <c r="O475" s="18"/>
      <c r="P475" s="19">
        <f t="shared" si="21"/>
        <v>0</v>
      </c>
      <c r="Q475" s="19">
        <f t="shared" si="22"/>
        <v>0</v>
      </c>
      <c r="R475" s="19">
        <f t="shared" si="23"/>
        <v>0</v>
      </c>
    </row>
    <row r="476" spans="2:18">
      <c r="B476" t="s">
        <v>473</v>
      </c>
      <c r="C476" s="20">
        <v>891221</v>
      </c>
      <c r="D476" t="s">
        <v>517</v>
      </c>
      <c r="E476" t="s">
        <v>2</v>
      </c>
      <c r="F476" s="3" t="s">
        <v>1083</v>
      </c>
      <c r="G476" s="2">
        <v>10</v>
      </c>
      <c r="H476" s="2">
        <v>3</v>
      </c>
      <c r="I476" s="2">
        <v>30</v>
      </c>
      <c r="J476" s="2">
        <v>0</v>
      </c>
      <c r="K476" s="2">
        <v>20</v>
      </c>
      <c r="L476" s="16">
        <v>18.63</v>
      </c>
      <c r="M476" s="16">
        <v>17.600000000000001</v>
      </c>
      <c r="N476" s="17"/>
      <c r="O476" s="18"/>
      <c r="P476" s="19">
        <f t="shared" si="21"/>
        <v>0</v>
      </c>
      <c r="Q476" s="19">
        <f t="shared" si="22"/>
        <v>0</v>
      </c>
      <c r="R476" s="19">
        <f t="shared" si="23"/>
        <v>0</v>
      </c>
    </row>
    <row r="477" spans="2:18">
      <c r="B477" t="s">
        <v>473</v>
      </c>
      <c r="C477" s="20">
        <v>896012</v>
      </c>
      <c r="D477" t="s">
        <v>518</v>
      </c>
      <c r="E477" t="s">
        <v>2</v>
      </c>
      <c r="F477" s="3" t="s">
        <v>32</v>
      </c>
      <c r="G477" s="2">
        <v>1</v>
      </c>
      <c r="H477" s="2">
        <v>1</v>
      </c>
      <c r="I477" s="2">
        <v>1</v>
      </c>
      <c r="J477" s="2">
        <v>0</v>
      </c>
      <c r="K477" s="2">
        <v>1000</v>
      </c>
      <c r="L477" s="16">
        <v>945</v>
      </c>
      <c r="M477" s="16">
        <v>881</v>
      </c>
      <c r="N477" s="17"/>
      <c r="O477" s="18"/>
      <c r="P477" s="19">
        <f t="shared" si="21"/>
        <v>0</v>
      </c>
      <c r="Q477" s="19">
        <f t="shared" si="22"/>
        <v>0</v>
      </c>
      <c r="R477" s="19">
        <f t="shared" si="23"/>
        <v>0</v>
      </c>
    </row>
    <row r="478" spans="2:18">
      <c r="B478" t="s">
        <v>473</v>
      </c>
      <c r="C478" s="20">
        <v>891211</v>
      </c>
      <c r="D478" t="s">
        <v>519</v>
      </c>
      <c r="E478" t="s">
        <v>2</v>
      </c>
      <c r="F478" s="3" t="s">
        <v>1081</v>
      </c>
      <c r="G478" s="2">
        <v>4</v>
      </c>
      <c r="H478" s="2">
        <v>1</v>
      </c>
      <c r="I478" s="2">
        <v>4</v>
      </c>
      <c r="J478" s="2">
        <v>0</v>
      </c>
      <c r="K478" s="2">
        <v>208</v>
      </c>
      <c r="L478" s="16">
        <v>198.04400000000001</v>
      </c>
      <c r="M478" s="16">
        <v>183.14400000000001</v>
      </c>
      <c r="N478" s="17"/>
      <c r="O478" s="18"/>
      <c r="P478" s="19">
        <f t="shared" si="21"/>
        <v>0</v>
      </c>
      <c r="Q478" s="19">
        <f t="shared" si="22"/>
        <v>0</v>
      </c>
      <c r="R478" s="19">
        <f t="shared" si="23"/>
        <v>0</v>
      </c>
    </row>
    <row r="479" spans="2:18">
      <c r="B479" t="s">
        <v>473</v>
      </c>
      <c r="C479" s="20">
        <v>891222</v>
      </c>
      <c r="D479" t="s">
        <v>520</v>
      </c>
      <c r="E479" t="s">
        <v>2</v>
      </c>
      <c r="F479" s="3" t="s">
        <v>1083</v>
      </c>
      <c r="G479" s="2">
        <v>10</v>
      </c>
      <c r="H479" s="2">
        <v>3</v>
      </c>
      <c r="I479" s="2">
        <v>30</v>
      </c>
      <c r="J479" s="2">
        <v>0</v>
      </c>
      <c r="K479" s="2">
        <v>20</v>
      </c>
      <c r="L479" s="16">
        <v>18.64</v>
      </c>
      <c r="M479" s="16">
        <v>17.61</v>
      </c>
      <c r="N479" s="17"/>
      <c r="O479" s="18"/>
      <c r="P479" s="19">
        <f t="shared" si="21"/>
        <v>0</v>
      </c>
      <c r="Q479" s="19">
        <f t="shared" si="22"/>
        <v>0</v>
      </c>
      <c r="R479" s="19">
        <f t="shared" si="23"/>
        <v>0</v>
      </c>
    </row>
    <row r="480" spans="2:18">
      <c r="B480" t="s">
        <v>473</v>
      </c>
      <c r="C480" s="20">
        <v>891212</v>
      </c>
      <c r="D480" t="s">
        <v>521</v>
      </c>
      <c r="E480" t="s">
        <v>2</v>
      </c>
      <c r="F480" s="3" t="s">
        <v>1081</v>
      </c>
      <c r="G480" s="2">
        <v>4</v>
      </c>
      <c r="H480" s="2">
        <v>1</v>
      </c>
      <c r="I480" s="2">
        <v>4</v>
      </c>
      <c r="J480" s="2">
        <v>0</v>
      </c>
      <c r="K480" s="2">
        <v>208</v>
      </c>
      <c r="L480" s="16">
        <v>199.708</v>
      </c>
      <c r="M480" s="16">
        <v>184.80799999999999</v>
      </c>
      <c r="N480" s="17"/>
      <c r="O480" s="18"/>
      <c r="P480" s="19">
        <f t="shared" si="21"/>
        <v>0</v>
      </c>
      <c r="Q480" s="19">
        <f t="shared" si="22"/>
        <v>0</v>
      </c>
      <c r="R480" s="19">
        <f t="shared" si="23"/>
        <v>0</v>
      </c>
    </row>
    <row r="481" spans="2:18">
      <c r="B481" t="s">
        <v>473</v>
      </c>
      <c r="C481" s="20">
        <v>891223</v>
      </c>
      <c r="D481" t="s">
        <v>522</v>
      </c>
      <c r="E481" t="s">
        <v>2</v>
      </c>
      <c r="F481" s="3" t="s">
        <v>1083</v>
      </c>
      <c r="G481" s="2">
        <v>10</v>
      </c>
      <c r="H481" s="2">
        <v>3</v>
      </c>
      <c r="I481" s="2">
        <v>30</v>
      </c>
      <c r="J481" s="2">
        <v>0</v>
      </c>
      <c r="K481" s="2">
        <v>20</v>
      </c>
      <c r="L481" s="16">
        <v>18.8</v>
      </c>
      <c r="M481" s="16">
        <v>17.77</v>
      </c>
      <c r="N481" s="17"/>
      <c r="O481" s="18"/>
      <c r="P481" s="19">
        <f t="shared" si="21"/>
        <v>0</v>
      </c>
      <c r="Q481" s="19">
        <f t="shared" si="22"/>
        <v>0</v>
      </c>
      <c r="R481" s="19">
        <f t="shared" si="23"/>
        <v>0</v>
      </c>
    </row>
    <row r="482" spans="2:18">
      <c r="B482" t="s">
        <v>473</v>
      </c>
      <c r="C482" s="20">
        <v>891213</v>
      </c>
      <c r="D482" t="s">
        <v>523</v>
      </c>
      <c r="E482" t="s">
        <v>2</v>
      </c>
      <c r="F482" s="3" t="s">
        <v>1081</v>
      </c>
      <c r="G482" s="2">
        <v>4</v>
      </c>
      <c r="H482" s="2">
        <v>1</v>
      </c>
      <c r="I482" s="2">
        <v>4</v>
      </c>
      <c r="J482" s="2">
        <v>0</v>
      </c>
      <c r="K482" s="2">
        <v>208</v>
      </c>
      <c r="L482" s="16">
        <v>200.02</v>
      </c>
      <c r="M482" s="16">
        <v>185.12</v>
      </c>
      <c r="N482" s="17"/>
      <c r="O482" s="18"/>
      <c r="P482" s="19">
        <f t="shared" si="21"/>
        <v>0</v>
      </c>
      <c r="Q482" s="19">
        <f t="shared" si="22"/>
        <v>0</v>
      </c>
      <c r="R482" s="19">
        <f t="shared" si="23"/>
        <v>0</v>
      </c>
    </row>
    <row r="483" spans="2:18">
      <c r="B483" t="s">
        <v>473</v>
      </c>
      <c r="C483" s="20">
        <v>891224</v>
      </c>
      <c r="D483" t="s">
        <v>524</v>
      </c>
      <c r="E483" t="s">
        <v>2</v>
      </c>
      <c r="F483" s="3" t="s">
        <v>1083</v>
      </c>
      <c r="G483" s="2">
        <v>10</v>
      </c>
      <c r="H483" s="2">
        <v>3</v>
      </c>
      <c r="I483" s="2">
        <v>30</v>
      </c>
      <c r="J483" s="2">
        <v>0</v>
      </c>
      <c r="K483" s="2">
        <v>20</v>
      </c>
      <c r="L483" s="16">
        <v>18.829999999999998</v>
      </c>
      <c r="M483" s="16">
        <v>17.8</v>
      </c>
      <c r="N483" s="17"/>
      <c r="O483" s="18"/>
      <c r="P483" s="19">
        <f t="shared" si="21"/>
        <v>0</v>
      </c>
      <c r="Q483" s="19">
        <f t="shared" si="22"/>
        <v>0</v>
      </c>
      <c r="R483" s="19">
        <f t="shared" si="23"/>
        <v>0</v>
      </c>
    </row>
    <row r="484" spans="2:18">
      <c r="B484" t="s">
        <v>473</v>
      </c>
      <c r="C484" s="20">
        <v>882178</v>
      </c>
      <c r="D484" t="s">
        <v>525</v>
      </c>
      <c r="E484" t="s">
        <v>2</v>
      </c>
      <c r="F484" s="3" t="s">
        <v>1083</v>
      </c>
      <c r="G484" s="2">
        <v>10</v>
      </c>
      <c r="H484" s="2">
        <v>3</v>
      </c>
      <c r="I484" s="2">
        <v>30</v>
      </c>
      <c r="J484" s="2">
        <v>0</v>
      </c>
      <c r="K484" s="2">
        <v>20</v>
      </c>
      <c r="L484" s="16">
        <v>18.87</v>
      </c>
      <c r="M484" s="16">
        <v>17.84</v>
      </c>
      <c r="N484" s="17"/>
      <c r="O484" s="18"/>
      <c r="P484" s="19">
        <f t="shared" si="21"/>
        <v>0</v>
      </c>
      <c r="Q484" s="19">
        <f t="shared" si="22"/>
        <v>0</v>
      </c>
      <c r="R484" s="19">
        <f t="shared" si="23"/>
        <v>0</v>
      </c>
    </row>
    <row r="485" spans="2:18">
      <c r="B485" t="s">
        <v>473</v>
      </c>
      <c r="C485" s="20">
        <v>891214</v>
      </c>
      <c r="D485" t="s">
        <v>526</v>
      </c>
      <c r="E485" t="s">
        <v>2</v>
      </c>
      <c r="F485" s="3" t="s">
        <v>1081</v>
      </c>
      <c r="G485" s="2">
        <v>4</v>
      </c>
      <c r="H485" s="2">
        <v>1</v>
      </c>
      <c r="I485" s="2">
        <v>4</v>
      </c>
      <c r="J485" s="2">
        <v>0</v>
      </c>
      <c r="K485" s="2">
        <v>208</v>
      </c>
      <c r="L485" s="16">
        <v>200.64400000000001</v>
      </c>
      <c r="M485" s="16">
        <v>185.744</v>
      </c>
      <c r="N485" s="17"/>
      <c r="O485" s="18"/>
      <c r="P485" s="19">
        <f t="shared" si="21"/>
        <v>0</v>
      </c>
      <c r="Q485" s="19">
        <f t="shared" si="22"/>
        <v>0</v>
      </c>
      <c r="R485" s="19">
        <f t="shared" si="23"/>
        <v>0</v>
      </c>
    </row>
    <row r="486" spans="2:18">
      <c r="B486" t="s">
        <v>473</v>
      </c>
      <c r="C486" s="20">
        <v>891225</v>
      </c>
      <c r="D486" t="s">
        <v>527</v>
      </c>
      <c r="E486" t="s">
        <v>2</v>
      </c>
      <c r="F486" s="3" t="s">
        <v>1083</v>
      </c>
      <c r="G486" s="2">
        <v>10</v>
      </c>
      <c r="H486" s="2">
        <v>3</v>
      </c>
      <c r="I486" s="2">
        <v>30</v>
      </c>
      <c r="J486" s="2">
        <v>0</v>
      </c>
      <c r="K486" s="2">
        <v>20</v>
      </c>
      <c r="L486" s="16">
        <v>18.89</v>
      </c>
      <c r="M486" s="16">
        <v>17.86</v>
      </c>
      <c r="N486" s="17"/>
      <c r="O486" s="18"/>
      <c r="P486" s="19">
        <f t="shared" si="21"/>
        <v>0</v>
      </c>
      <c r="Q486" s="19">
        <f t="shared" si="22"/>
        <v>0</v>
      </c>
      <c r="R486" s="19">
        <f t="shared" si="23"/>
        <v>0</v>
      </c>
    </row>
    <row r="487" spans="2:18">
      <c r="B487" t="s">
        <v>473</v>
      </c>
      <c r="C487" s="20">
        <v>891215</v>
      </c>
      <c r="D487" t="s">
        <v>528</v>
      </c>
      <c r="E487" t="s">
        <v>2</v>
      </c>
      <c r="F487" s="3" t="s">
        <v>1081</v>
      </c>
      <c r="G487" s="2">
        <v>4</v>
      </c>
      <c r="H487" s="2">
        <v>1</v>
      </c>
      <c r="I487" s="2">
        <v>4</v>
      </c>
      <c r="J487" s="2">
        <v>0</v>
      </c>
      <c r="K487" s="2">
        <v>208</v>
      </c>
      <c r="L487" s="16">
        <v>201.476</v>
      </c>
      <c r="M487" s="16">
        <v>186.57599999999999</v>
      </c>
      <c r="N487" s="17"/>
      <c r="O487" s="18"/>
      <c r="P487" s="19">
        <f t="shared" si="21"/>
        <v>0</v>
      </c>
      <c r="Q487" s="19">
        <f t="shared" si="22"/>
        <v>0</v>
      </c>
      <c r="R487" s="19">
        <f t="shared" si="23"/>
        <v>0</v>
      </c>
    </row>
    <row r="488" spans="2:18">
      <c r="B488" t="s">
        <v>473</v>
      </c>
      <c r="C488" s="20">
        <v>891226</v>
      </c>
      <c r="D488" t="s">
        <v>529</v>
      </c>
      <c r="E488" t="s">
        <v>2</v>
      </c>
      <c r="F488" s="3" t="s">
        <v>1083</v>
      </c>
      <c r="G488" s="2">
        <v>10</v>
      </c>
      <c r="H488" s="2">
        <v>3</v>
      </c>
      <c r="I488" s="2">
        <v>30</v>
      </c>
      <c r="J488" s="2">
        <v>0</v>
      </c>
      <c r="K488" s="2">
        <v>20</v>
      </c>
      <c r="L488" s="16">
        <v>18.97</v>
      </c>
      <c r="M488" s="16">
        <v>17.940000000000001</v>
      </c>
      <c r="N488" s="17"/>
      <c r="O488" s="18"/>
      <c r="P488" s="19">
        <f t="shared" si="21"/>
        <v>0</v>
      </c>
      <c r="Q488" s="19">
        <f t="shared" si="22"/>
        <v>0</v>
      </c>
      <c r="R488" s="19">
        <f t="shared" si="23"/>
        <v>0</v>
      </c>
    </row>
    <row r="489" spans="2:18">
      <c r="B489" t="s">
        <v>473</v>
      </c>
      <c r="C489" s="20">
        <v>891046</v>
      </c>
      <c r="D489" t="s">
        <v>530</v>
      </c>
      <c r="E489" t="s">
        <v>2</v>
      </c>
      <c r="F489" s="3" t="s">
        <v>1081</v>
      </c>
      <c r="G489" s="2">
        <v>4</v>
      </c>
      <c r="H489" s="2">
        <v>1</v>
      </c>
      <c r="I489" s="2">
        <v>4</v>
      </c>
      <c r="J489" s="2">
        <v>0</v>
      </c>
      <c r="K489" s="2">
        <v>208</v>
      </c>
      <c r="L489" s="16">
        <v>199.81200000000001</v>
      </c>
      <c r="M489" s="16">
        <v>184.91200000000001</v>
      </c>
      <c r="N489" s="17"/>
      <c r="O489" s="18"/>
      <c r="P489" s="19">
        <f t="shared" si="21"/>
        <v>0</v>
      </c>
      <c r="Q489" s="19">
        <f t="shared" si="22"/>
        <v>0</v>
      </c>
      <c r="R489" s="19">
        <f t="shared" si="23"/>
        <v>0</v>
      </c>
    </row>
    <row r="490" spans="2:18">
      <c r="B490" t="s">
        <v>473</v>
      </c>
      <c r="C490" s="20">
        <v>891054</v>
      </c>
      <c r="D490" t="s">
        <v>531</v>
      </c>
      <c r="E490" t="s">
        <v>2</v>
      </c>
      <c r="F490" s="3" t="s">
        <v>1083</v>
      </c>
      <c r="G490" s="2">
        <v>10</v>
      </c>
      <c r="H490" s="2">
        <v>3</v>
      </c>
      <c r="I490" s="2">
        <v>30</v>
      </c>
      <c r="J490" s="2">
        <v>0</v>
      </c>
      <c r="K490" s="2">
        <v>20</v>
      </c>
      <c r="L490" s="16">
        <v>18.809999999999999</v>
      </c>
      <c r="M490" s="16">
        <v>17.78</v>
      </c>
      <c r="N490" s="17"/>
      <c r="O490" s="18"/>
      <c r="P490" s="19">
        <f t="shared" si="21"/>
        <v>0</v>
      </c>
      <c r="Q490" s="19">
        <f t="shared" si="22"/>
        <v>0</v>
      </c>
      <c r="R490" s="19">
        <f t="shared" si="23"/>
        <v>0</v>
      </c>
    </row>
    <row r="491" spans="2:18">
      <c r="B491" t="s">
        <v>473</v>
      </c>
      <c r="C491" s="20">
        <v>891047</v>
      </c>
      <c r="D491" t="s">
        <v>532</v>
      </c>
      <c r="E491" t="s">
        <v>2</v>
      </c>
      <c r="F491" s="3" t="s">
        <v>1081</v>
      </c>
      <c r="G491" s="2">
        <v>4</v>
      </c>
      <c r="H491" s="2">
        <v>1</v>
      </c>
      <c r="I491" s="2">
        <v>4</v>
      </c>
      <c r="J491" s="2">
        <v>0</v>
      </c>
      <c r="K491" s="2">
        <v>208</v>
      </c>
      <c r="L491" s="16">
        <v>200.02</v>
      </c>
      <c r="M491" s="16">
        <v>185.12</v>
      </c>
      <c r="N491" s="17"/>
      <c r="O491" s="18"/>
      <c r="P491" s="19">
        <f t="shared" si="21"/>
        <v>0</v>
      </c>
      <c r="Q491" s="19">
        <f t="shared" si="22"/>
        <v>0</v>
      </c>
      <c r="R491" s="19">
        <f t="shared" si="23"/>
        <v>0</v>
      </c>
    </row>
    <row r="492" spans="2:18">
      <c r="B492" t="s">
        <v>473</v>
      </c>
      <c r="C492" s="20">
        <v>891055</v>
      </c>
      <c r="D492" t="s">
        <v>533</v>
      </c>
      <c r="E492" t="s">
        <v>2</v>
      </c>
      <c r="F492" s="3" t="s">
        <v>1083</v>
      </c>
      <c r="G492" s="2">
        <v>10</v>
      </c>
      <c r="H492" s="2">
        <v>3</v>
      </c>
      <c r="I492" s="2">
        <v>30</v>
      </c>
      <c r="J492" s="2">
        <v>0</v>
      </c>
      <c r="K492" s="2">
        <v>20</v>
      </c>
      <c r="L492" s="16">
        <v>18.829999999999998</v>
      </c>
      <c r="M492" s="16">
        <v>17.8</v>
      </c>
      <c r="N492" s="17"/>
      <c r="O492" s="18"/>
      <c r="P492" s="19">
        <f t="shared" si="21"/>
        <v>0</v>
      </c>
      <c r="Q492" s="19">
        <f t="shared" si="22"/>
        <v>0</v>
      </c>
      <c r="R492" s="19">
        <f t="shared" si="23"/>
        <v>0</v>
      </c>
    </row>
    <row r="493" spans="2:18">
      <c r="B493" t="s">
        <v>473</v>
      </c>
      <c r="C493" s="20">
        <v>891048</v>
      </c>
      <c r="D493" t="s">
        <v>534</v>
      </c>
      <c r="E493" t="s">
        <v>2</v>
      </c>
      <c r="F493" s="3" t="s">
        <v>1081</v>
      </c>
      <c r="G493" s="2">
        <v>4</v>
      </c>
      <c r="H493" s="2">
        <v>1</v>
      </c>
      <c r="I493" s="2">
        <v>4</v>
      </c>
      <c r="J493" s="2">
        <v>0</v>
      </c>
      <c r="K493" s="2">
        <v>208</v>
      </c>
      <c r="L493" s="16">
        <v>201.684</v>
      </c>
      <c r="M493" s="16">
        <v>186.78399999999999</v>
      </c>
      <c r="N493" s="17"/>
      <c r="O493" s="18"/>
      <c r="P493" s="19">
        <f t="shared" si="21"/>
        <v>0</v>
      </c>
      <c r="Q493" s="19">
        <f t="shared" si="22"/>
        <v>0</v>
      </c>
      <c r="R493" s="19">
        <f t="shared" si="23"/>
        <v>0</v>
      </c>
    </row>
    <row r="494" spans="2:18">
      <c r="B494" t="s">
        <v>473</v>
      </c>
      <c r="C494" s="20">
        <v>891056</v>
      </c>
      <c r="D494" t="s">
        <v>535</v>
      </c>
      <c r="E494" t="s">
        <v>2</v>
      </c>
      <c r="F494" s="3" t="s">
        <v>1083</v>
      </c>
      <c r="G494" s="2">
        <v>10</v>
      </c>
      <c r="H494" s="2">
        <v>3</v>
      </c>
      <c r="I494" s="2">
        <v>30</v>
      </c>
      <c r="J494" s="2">
        <v>0</v>
      </c>
      <c r="K494" s="2">
        <v>20</v>
      </c>
      <c r="L494" s="16">
        <v>18.989999999999998</v>
      </c>
      <c r="M494" s="16">
        <v>17.96</v>
      </c>
      <c r="N494" s="17"/>
      <c r="O494" s="18"/>
      <c r="P494" s="19">
        <f t="shared" si="21"/>
        <v>0</v>
      </c>
      <c r="Q494" s="19">
        <f t="shared" si="22"/>
        <v>0</v>
      </c>
      <c r="R494" s="19">
        <f t="shared" si="23"/>
        <v>0</v>
      </c>
    </row>
    <row r="495" spans="2:18">
      <c r="B495" t="s">
        <v>473</v>
      </c>
      <c r="C495" s="20">
        <v>891049</v>
      </c>
      <c r="D495" t="s">
        <v>536</v>
      </c>
      <c r="E495" t="s">
        <v>2</v>
      </c>
      <c r="F495" s="3" t="s">
        <v>1081</v>
      </c>
      <c r="G495" s="2">
        <v>4</v>
      </c>
      <c r="H495" s="2">
        <v>1</v>
      </c>
      <c r="I495" s="2">
        <v>4</v>
      </c>
      <c r="J495" s="2">
        <v>0</v>
      </c>
      <c r="K495" s="2">
        <v>208</v>
      </c>
      <c r="L495" s="16">
        <v>199.18799999999999</v>
      </c>
      <c r="M495" s="16">
        <v>184.28800000000001</v>
      </c>
      <c r="N495" s="17"/>
      <c r="O495" s="18"/>
      <c r="P495" s="19">
        <f t="shared" si="21"/>
        <v>0</v>
      </c>
      <c r="Q495" s="19">
        <f t="shared" si="22"/>
        <v>0</v>
      </c>
      <c r="R495" s="19">
        <f t="shared" si="23"/>
        <v>0</v>
      </c>
    </row>
    <row r="496" spans="2:18">
      <c r="B496" t="s">
        <v>473</v>
      </c>
      <c r="C496" s="20">
        <v>891050</v>
      </c>
      <c r="D496" t="s">
        <v>537</v>
      </c>
      <c r="E496" t="s">
        <v>2</v>
      </c>
      <c r="F496" s="3" t="s">
        <v>1081</v>
      </c>
      <c r="G496" s="2">
        <v>4</v>
      </c>
      <c r="H496" s="2">
        <v>1</v>
      </c>
      <c r="I496" s="2">
        <v>4</v>
      </c>
      <c r="J496" s="2">
        <v>0</v>
      </c>
      <c r="K496" s="2">
        <v>208</v>
      </c>
      <c r="L496" s="16">
        <v>200.852</v>
      </c>
      <c r="M496" s="16">
        <v>185.952</v>
      </c>
      <c r="N496" s="17"/>
      <c r="O496" s="18"/>
      <c r="P496" s="19">
        <f t="shared" si="21"/>
        <v>0</v>
      </c>
      <c r="Q496" s="19">
        <f t="shared" si="22"/>
        <v>0</v>
      </c>
      <c r="R496" s="19">
        <f t="shared" si="23"/>
        <v>0</v>
      </c>
    </row>
    <row r="497" spans="2:18">
      <c r="B497" t="s">
        <v>473</v>
      </c>
      <c r="C497" s="20">
        <v>891063</v>
      </c>
      <c r="D497" t="s">
        <v>538</v>
      </c>
      <c r="E497" t="s">
        <v>2</v>
      </c>
      <c r="F497" s="3" t="s">
        <v>1083</v>
      </c>
      <c r="G497" s="2">
        <v>10</v>
      </c>
      <c r="H497" s="2">
        <v>3</v>
      </c>
      <c r="I497" s="2">
        <v>30</v>
      </c>
      <c r="J497" s="2">
        <v>0</v>
      </c>
      <c r="K497" s="2">
        <v>20</v>
      </c>
      <c r="L497" s="16">
        <v>19.082000000000001</v>
      </c>
      <c r="M497" s="16">
        <v>18.052</v>
      </c>
      <c r="N497" s="17"/>
      <c r="O497" s="18"/>
      <c r="P497" s="19">
        <f t="shared" si="21"/>
        <v>0</v>
      </c>
      <c r="Q497" s="19">
        <f t="shared" si="22"/>
        <v>0</v>
      </c>
      <c r="R497" s="19">
        <f t="shared" si="23"/>
        <v>0</v>
      </c>
    </row>
    <row r="498" spans="2:18">
      <c r="B498" t="s">
        <v>473</v>
      </c>
      <c r="C498" s="20">
        <v>891053</v>
      </c>
      <c r="D498" t="s">
        <v>539</v>
      </c>
      <c r="E498" t="s">
        <v>2</v>
      </c>
      <c r="F498" s="3" t="s">
        <v>1081</v>
      </c>
      <c r="G498" s="2">
        <v>4</v>
      </c>
      <c r="H498" s="2">
        <v>1</v>
      </c>
      <c r="I498" s="2">
        <v>4</v>
      </c>
      <c r="J498" s="2">
        <v>0</v>
      </c>
      <c r="K498" s="2">
        <v>208</v>
      </c>
      <c r="L498" s="16">
        <v>204.18</v>
      </c>
      <c r="M498" s="16">
        <v>189.28</v>
      </c>
      <c r="N498" s="17"/>
      <c r="O498" s="18"/>
      <c r="P498" s="19">
        <f t="shared" si="21"/>
        <v>0</v>
      </c>
      <c r="Q498" s="19">
        <f t="shared" si="22"/>
        <v>0</v>
      </c>
      <c r="R498" s="19">
        <f t="shared" si="23"/>
        <v>0</v>
      </c>
    </row>
    <row r="499" spans="2:18">
      <c r="B499" t="s">
        <v>473</v>
      </c>
      <c r="C499" s="20">
        <v>891065</v>
      </c>
      <c r="D499" t="s">
        <v>540</v>
      </c>
      <c r="E499" t="s">
        <v>2</v>
      </c>
      <c r="F499" s="3" t="s">
        <v>1083</v>
      </c>
      <c r="G499" s="2">
        <v>10</v>
      </c>
      <c r="H499" s="2">
        <v>3</v>
      </c>
      <c r="I499" s="2">
        <v>30</v>
      </c>
      <c r="J499" s="2">
        <v>0</v>
      </c>
      <c r="K499" s="2">
        <v>20</v>
      </c>
      <c r="L499" s="16">
        <v>19.23</v>
      </c>
      <c r="M499" s="16">
        <v>18.2</v>
      </c>
      <c r="N499" s="17"/>
      <c r="O499" s="18"/>
      <c r="P499" s="19">
        <f t="shared" si="21"/>
        <v>0</v>
      </c>
      <c r="Q499" s="19">
        <f t="shared" si="22"/>
        <v>0</v>
      </c>
      <c r="R499" s="19">
        <f t="shared" si="23"/>
        <v>0</v>
      </c>
    </row>
    <row r="500" spans="2:18">
      <c r="B500" t="s">
        <v>473</v>
      </c>
      <c r="C500" s="20">
        <v>890831</v>
      </c>
      <c r="D500" t="s">
        <v>541</v>
      </c>
      <c r="E500" t="s">
        <v>2</v>
      </c>
      <c r="F500" s="3" t="s">
        <v>1083</v>
      </c>
      <c r="G500" s="2">
        <v>10</v>
      </c>
      <c r="H500" s="2">
        <v>3</v>
      </c>
      <c r="I500" s="2">
        <v>30</v>
      </c>
      <c r="J500" s="2">
        <v>0</v>
      </c>
      <c r="K500" s="2">
        <v>20</v>
      </c>
      <c r="L500" s="16">
        <v>18.87</v>
      </c>
      <c r="M500" s="16">
        <v>17.84</v>
      </c>
      <c r="N500" s="17"/>
      <c r="O500" s="18"/>
      <c r="P500" s="19">
        <f t="shared" si="21"/>
        <v>0</v>
      </c>
      <c r="Q500" s="19">
        <f t="shared" si="22"/>
        <v>0</v>
      </c>
      <c r="R500" s="19">
        <f t="shared" si="23"/>
        <v>0</v>
      </c>
    </row>
    <row r="501" spans="2:18">
      <c r="B501" t="s">
        <v>473</v>
      </c>
      <c r="C501" s="20">
        <v>890802</v>
      </c>
      <c r="D501" t="s">
        <v>542</v>
      </c>
      <c r="E501" t="s">
        <v>2</v>
      </c>
      <c r="F501" s="3" t="s">
        <v>1081</v>
      </c>
      <c r="G501" s="2">
        <v>4</v>
      </c>
      <c r="H501" s="2">
        <v>1</v>
      </c>
      <c r="I501" s="2">
        <v>4</v>
      </c>
      <c r="J501" s="2">
        <v>0</v>
      </c>
      <c r="K501" s="2">
        <v>208</v>
      </c>
      <c r="L501" s="16">
        <v>195.631</v>
      </c>
      <c r="M501" s="16">
        <v>180.73099999999999</v>
      </c>
      <c r="N501" s="17"/>
      <c r="O501" s="18"/>
      <c r="P501" s="19">
        <f t="shared" si="21"/>
        <v>0</v>
      </c>
      <c r="Q501" s="19">
        <f t="shared" si="22"/>
        <v>0</v>
      </c>
      <c r="R501" s="19">
        <f t="shared" si="23"/>
        <v>0</v>
      </c>
    </row>
    <row r="502" spans="2:18">
      <c r="B502" t="s">
        <v>473</v>
      </c>
      <c r="C502" s="20">
        <v>890803</v>
      </c>
      <c r="D502" t="s">
        <v>543</v>
      </c>
      <c r="E502" t="s">
        <v>2</v>
      </c>
      <c r="F502" s="3" t="s">
        <v>1083</v>
      </c>
      <c r="G502" s="2">
        <v>10</v>
      </c>
      <c r="H502" s="2">
        <v>3</v>
      </c>
      <c r="I502" s="2">
        <v>30</v>
      </c>
      <c r="J502" s="2">
        <v>0</v>
      </c>
      <c r="K502" s="2">
        <v>20</v>
      </c>
      <c r="L502" s="16">
        <v>18.408000000000001</v>
      </c>
      <c r="M502" s="16">
        <v>17.378</v>
      </c>
      <c r="N502" s="17"/>
      <c r="O502" s="18"/>
      <c r="P502" s="19">
        <f t="shared" si="21"/>
        <v>0</v>
      </c>
      <c r="Q502" s="19">
        <f t="shared" si="22"/>
        <v>0</v>
      </c>
      <c r="R502" s="19">
        <f t="shared" si="23"/>
        <v>0</v>
      </c>
    </row>
    <row r="503" spans="2:18">
      <c r="B503" t="s">
        <v>473</v>
      </c>
      <c r="C503" s="20">
        <v>890804</v>
      </c>
      <c r="D503" t="s">
        <v>544</v>
      </c>
      <c r="E503" t="s">
        <v>2</v>
      </c>
      <c r="F503" s="3" t="s">
        <v>1081</v>
      </c>
      <c r="G503" s="2">
        <v>4</v>
      </c>
      <c r="H503" s="2">
        <v>1</v>
      </c>
      <c r="I503" s="2">
        <v>4</v>
      </c>
      <c r="J503" s="2">
        <v>0</v>
      </c>
      <c r="K503" s="2">
        <v>208</v>
      </c>
      <c r="L503" s="16">
        <v>197.67</v>
      </c>
      <c r="M503" s="16">
        <v>182.77</v>
      </c>
      <c r="N503" s="17"/>
      <c r="O503" s="18"/>
      <c r="P503" s="19">
        <f t="shared" si="21"/>
        <v>0</v>
      </c>
      <c r="Q503" s="19">
        <f t="shared" si="22"/>
        <v>0</v>
      </c>
      <c r="R503" s="19">
        <f t="shared" si="23"/>
        <v>0</v>
      </c>
    </row>
    <row r="504" spans="2:18">
      <c r="B504" t="s">
        <v>473</v>
      </c>
      <c r="C504" s="20">
        <v>890805</v>
      </c>
      <c r="D504" t="s">
        <v>545</v>
      </c>
      <c r="E504" t="s">
        <v>2</v>
      </c>
      <c r="F504" s="3" t="s">
        <v>1083</v>
      </c>
      <c r="G504" s="2">
        <v>10</v>
      </c>
      <c r="H504" s="2">
        <v>3</v>
      </c>
      <c r="I504" s="2">
        <v>30</v>
      </c>
      <c r="J504" s="2">
        <v>0</v>
      </c>
      <c r="K504" s="2">
        <v>20</v>
      </c>
      <c r="L504" s="16">
        <v>18.603999999999999</v>
      </c>
      <c r="M504" s="16">
        <v>17.574000000000002</v>
      </c>
      <c r="N504" s="17"/>
      <c r="O504" s="18"/>
      <c r="P504" s="19">
        <f t="shared" si="21"/>
        <v>0</v>
      </c>
      <c r="Q504" s="19">
        <f t="shared" si="22"/>
        <v>0</v>
      </c>
      <c r="R504" s="19">
        <f t="shared" si="23"/>
        <v>0</v>
      </c>
    </row>
    <row r="505" spans="2:18">
      <c r="B505" t="s">
        <v>473</v>
      </c>
      <c r="C505" s="20">
        <v>890806</v>
      </c>
      <c r="D505" t="s">
        <v>546</v>
      </c>
      <c r="E505" t="s">
        <v>2</v>
      </c>
      <c r="F505" s="3" t="s">
        <v>1081</v>
      </c>
      <c r="G505" s="2">
        <v>4</v>
      </c>
      <c r="H505" s="2">
        <v>1</v>
      </c>
      <c r="I505" s="2">
        <v>4</v>
      </c>
      <c r="J505" s="2">
        <v>0</v>
      </c>
      <c r="K505" s="2">
        <v>208</v>
      </c>
      <c r="L505" s="16">
        <v>200.10300000000001</v>
      </c>
      <c r="M505" s="16">
        <v>185.203</v>
      </c>
      <c r="N505" s="17"/>
      <c r="O505" s="18"/>
      <c r="P505" s="19">
        <f t="shared" si="21"/>
        <v>0</v>
      </c>
      <c r="Q505" s="19">
        <f t="shared" si="22"/>
        <v>0</v>
      </c>
      <c r="R505" s="19">
        <f t="shared" si="23"/>
        <v>0</v>
      </c>
    </row>
    <row r="506" spans="2:18">
      <c r="B506" t="s">
        <v>473</v>
      </c>
      <c r="C506" s="20">
        <v>890807</v>
      </c>
      <c r="D506" t="s">
        <v>547</v>
      </c>
      <c r="E506" t="s">
        <v>2</v>
      </c>
      <c r="F506" s="3" t="s">
        <v>1083</v>
      </c>
      <c r="G506" s="2">
        <v>10</v>
      </c>
      <c r="H506" s="2">
        <v>3</v>
      </c>
      <c r="I506" s="2">
        <v>30</v>
      </c>
      <c r="J506" s="2">
        <v>0</v>
      </c>
      <c r="K506" s="2">
        <v>20</v>
      </c>
      <c r="L506" s="16">
        <v>18.838000000000001</v>
      </c>
      <c r="M506" s="16">
        <v>17.808</v>
      </c>
      <c r="N506" s="17"/>
      <c r="O506" s="18"/>
      <c r="P506" s="19">
        <f t="shared" si="21"/>
        <v>0</v>
      </c>
      <c r="Q506" s="19">
        <f t="shared" si="22"/>
        <v>0</v>
      </c>
      <c r="R506" s="19">
        <f t="shared" si="23"/>
        <v>0</v>
      </c>
    </row>
    <row r="507" spans="2:18">
      <c r="B507" t="s">
        <v>473</v>
      </c>
      <c r="C507" s="20">
        <v>890825</v>
      </c>
      <c r="D507" t="s">
        <v>548</v>
      </c>
      <c r="E507" t="s">
        <v>2</v>
      </c>
      <c r="F507" s="3" t="s">
        <v>1081</v>
      </c>
      <c r="G507" s="2">
        <v>4</v>
      </c>
      <c r="H507" s="2">
        <v>1</v>
      </c>
      <c r="I507" s="2">
        <v>4</v>
      </c>
      <c r="J507" s="2">
        <v>0</v>
      </c>
      <c r="K507" s="2">
        <v>208</v>
      </c>
      <c r="L507" s="16">
        <v>189.41200000000001</v>
      </c>
      <c r="M507" s="16">
        <v>174.512</v>
      </c>
      <c r="N507" s="17"/>
      <c r="O507" s="18"/>
      <c r="P507" s="19">
        <f t="shared" si="21"/>
        <v>0</v>
      </c>
      <c r="Q507" s="19">
        <f t="shared" si="22"/>
        <v>0</v>
      </c>
      <c r="R507" s="19">
        <f t="shared" si="23"/>
        <v>0</v>
      </c>
    </row>
    <row r="508" spans="2:18">
      <c r="B508" t="s">
        <v>473</v>
      </c>
      <c r="C508" s="20">
        <v>890826</v>
      </c>
      <c r="D508" t="s">
        <v>549</v>
      </c>
      <c r="E508" t="s">
        <v>2</v>
      </c>
      <c r="F508" s="3" t="s">
        <v>1083</v>
      </c>
      <c r="G508" s="2">
        <v>10</v>
      </c>
      <c r="H508" s="2">
        <v>3</v>
      </c>
      <c r="I508" s="2">
        <v>30</v>
      </c>
      <c r="J508" s="2">
        <v>0</v>
      </c>
      <c r="K508" s="2">
        <v>20</v>
      </c>
      <c r="L508" s="16">
        <v>17.809999999999999</v>
      </c>
      <c r="M508" s="16">
        <v>16.78</v>
      </c>
      <c r="N508" s="17"/>
      <c r="O508" s="18"/>
      <c r="P508" s="19">
        <f t="shared" si="21"/>
        <v>0</v>
      </c>
      <c r="Q508" s="19">
        <f t="shared" si="22"/>
        <v>0</v>
      </c>
      <c r="R508" s="19">
        <f t="shared" si="23"/>
        <v>0</v>
      </c>
    </row>
    <row r="509" spans="2:18">
      <c r="B509" t="s">
        <v>473</v>
      </c>
      <c r="C509" s="20">
        <v>890827</v>
      </c>
      <c r="D509" t="s">
        <v>550</v>
      </c>
      <c r="E509" t="s">
        <v>2</v>
      </c>
      <c r="F509" s="3" t="s">
        <v>1081</v>
      </c>
      <c r="G509" s="2">
        <v>4</v>
      </c>
      <c r="H509" s="2">
        <v>1</v>
      </c>
      <c r="I509" s="2">
        <v>4</v>
      </c>
      <c r="J509" s="2">
        <v>0</v>
      </c>
      <c r="K509" s="2">
        <v>208</v>
      </c>
      <c r="L509" s="16">
        <v>197.67</v>
      </c>
      <c r="M509" s="16">
        <v>182.77</v>
      </c>
      <c r="N509" s="17"/>
      <c r="O509" s="18"/>
      <c r="P509" s="19">
        <f t="shared" si="21"/>
        <v>0</v>
      </c>
      <c r="Q509" s="19">
        <f t="shared" si="22"/>
        <v>0</v>
      </c>
      <c r="R509" s="19">
        <f t="shared" si="23"/>
        <v>0</v>
      </c>
    </row>
    <row r="510" spans="2:18">
      <c r="B510" t="s">
        <v>473</v>
      </c>
      <c r="C510" s="20">
        <v>890830</v>
      </c>
      <c r="D510" t="s">
        <v>551</v>
      </c>
      <c r="E510" t="s">
        <v>2</v>
      </c>
      <c r="F510" s="3" t="s">
        <v>1083</v>
      </c>
      <c r="G510" s="2">
        <v>10</v>
      </c>
      <c r="H510" s="2">
        <v>3</v>
      </c>
      <c r="I510" s="2">
        <v>30</v>
      </c>
      <c r="J510" s="2">
        <v>0</v>
      </c>
      <c r="K510" s="2">
        <v>20</v>
      </c>
      <c r="L510" s="16">
        <v>18.63</v>
      </c>
      <c r="M510" s="16">
        <v>17.600000000000001</v>
      </c>
      <c r="N510" s="17"/>
      <c r="O510" s="18"/>
      <c r="P510" s="19">
        <f t="shared" si="21"/>
        <v>0</v>
      </c>
      <c r="Q510" s="19">
        <f t="shared" si="22"/>
        <v>0</v>
      </c>
      <c r="R510" s="19">
        <f t="shared" si="23"/>
        <v>0</v>
      </c>
    </row>
    <row r="511" spans="2:18">
      <c r="B511" t="s">
        <v>552</v>
      </c>
      <c r="C511" s="20">
        <v>890904</v>
      </c>
      <c r="D511" t="s">
        <v>553</v>
      </c>
      <c r="E511" t="s">
        <v>2</v>
      </c>
      <c r="F511" s="3" t="s">
        <v>32</v>
      </c>
      <c r="G511" s="2">
        <v>1</v>
      </c>
      <c r="H511" s="2">
        <v>1</v>
      </c>
      <c r="I511" s="2">
        <v>1</v>
      </c>
      <c r="J511" s="2">
        <v>0</v>
      </c>
      <c r="K511" s="2">
        <v>1000</v>
      </c>
      <c r="L511" s="16">
        <v>984</v>
      </c>
      <c r="M511" s="16">
        <v>920</v>
      </c>
      <c r="N511" s="17"/>
      <c r="O511" s="18"/>
      <c r="P511" s="19">
        <f t="shared" si="21"/>
        <v>0</v>
      </c>
      <c r="Q511" s="19">
        <f t="shared" si="22"/>
        <v>0</v>
      </c>
      <c r="R511" s="19">
        <f t="shared" si="23"/>
        <v>0</v>
      </c>
    </row>
    <row r="512" spans="2:18">
      <c r="B512" t="s">
        <v>552</v>
      </c>
      <c r="C512" s="20">
        <v>890671</v>
      </c>
      <c r="D512" t="s">
        <v>554</v>
      </c>
      <c r="E512" t="s">
        <v>2</v>
      </c>
      <c r="F512" s="3" t="s">
        <v>1081</v>
      </c>
      <c r="G512" s="2">
        <v>4</v>
      </c>
      <c r="H512" s="2">
        <v>1</v>
      </c>
      <c r="I512" s="2">
        <v>4</v>
      </c>
      <c r="J512" s="2">
        <v>0</v>
      </c>
      <c r="K512" s="2">
        <v>208</v>
      </c>
      <c r="L512" s="16">
        <v>206.26</v>
      </c>
      <c r="M512" s="16">
        <v>191.36</v>
      </c>
      <c r="N512" s="17"/>
      <c r="O512" s="18"/>
      <c r="P512" s="19">
        <f t="shared" si="21"/>
        <v>0</v>
      </c>
      <c r="Q512" s="19">
        <f t="shared" si="22"/>
        <v>0</v>
      </c>
      <c r="R512" s="19">
        <f t="shared" si="23"/>
        <v>0</v>
      </c>
    </row>
    <row r="513" spans="2:18">
      <c r="B513" t="s">
        <v>552</v>
      </c>
      <c r="C513" s="20">
        <v>890672</v>
      </c>
      <c r="D513" t="s">
        <v>555</v>
      </c>
      <c r="E513" t="s">
        <v>2</v>
      </c>
      <c r="F513" s="3" t="s">
        <v>1083</v>
      </c>
      <c r="G513" s="2">
        <v>10</v>
      </c>
      <c r="H513" s="2">
        <v>3</v>
      </c>
      <c r="I513" s="2">
        <v>30</v>
      </c>
      <c r="J513" s="2">
        <v>0</v>
      </c>
      <c r="K513" s="2">
        <v>20</v>
      </c>
      <c r="L513" s="16">
        <v>19.43</v>
      </c>
      <c r="M513" s="16">
        <v>18.399999999999999</v>
      </c>
      <c r="N513" s="17"/>
      <c r="O513" s="18"/>
      <c r="P513" s="19">
        <f t="shared" si="21"/>
        <v>0</v>
      </c>
      <c r="Q513" s="19">
        <f t="shared" si="22"/>
        <v>0</v>
      </c>
      <c r="R513" s="19">
        <f t="shared" si="23"/>
        <v>0</v>
      </c>
    </row>
    <row r="514" spans="2:18">
      <c r="B514" t="s">
        <v>552</v>
      </c>
      <c r="C514" s="20">
        <v>885978</v>
      </c>
      <c r="D514" t="s">
        <v>556</v>
      </c>
      <c r="E514" t="s">
        <v>2</v>
      </c>
      <c r="F514" s="3" t="s">
        <v>3</v>
      </c>
      <c r="G514" s="2">
        <v>0</v>
      </c>
      <c r="H514" s="2">
        <v>0</v>
      </c>
      <c r="I514" s="2">
        <v>0</v>
      </c>
      <c r="J514" s="2">
        <v>0</v>
      </c>
      <c r="K514" s="2">
        <v>1</v>
      </c>
      <c r="L514" s="16">
        <v>1</v>
      </c>
      <c r="M514" s="16">
        <v>1</v>
      </c>
      <c r="N514" s="17"/>
      <c r="O514" s="18"/>
      <c r="P514" s="19">
        <f t="shared" si="21"/>
        <v>0</v>
      </c>
      <c r="Q514" s="19" t="str">
        <f t="shared" si="22"/>
        <v/>
      </c>
      <c r="R514" s="19" t="str">
        <f t="shared" si="23"/>
        <v/>
      </c>
    </row>
    <row r="515" spans="2:18">
      <c r="B515" t="s">
        <v>552</v>
      </c>
      <c r="C515" s="20">
        <v>885979</v>
      </c>
      <c r="D515" t="s">
        <v>557</v>
      </c>
      <c r="E515" t="s">
        <v>2</v>
      </c>
      <c r="F515" s="3" t="s">
        <v>3</v>
      </c>
      <c r="G515" s="2">
        <v>0</v>
      </c>
      <c r="H515" s="2">
        <v>0</v>
      </c>
      <c r="I515" s="2">
        <v>0</v>
      </c>
      <c r="J515" s="2">
        <v>0</v>
      </c>
      <c r="K515" s="2">
        <v>1</v>
      </c>
      <c r="L515" s="16">
        <v>1</v>
      </c>
      <c r="M515" s="16">
        <v>1</v>
      </c>
      <c r="N515" s="17"/>
      <c r="O515" s="18"/>
      <c r="P515" s="19">
        <f t="shared" si="21"/>
        <v>0</v>
      </c>
      <c r="Q515" s="19" t="str">
        <f t="shared" si="22"/>
        <v/>
      </c>
      <c r="R515" s="19" t="str">
        <f t="shared" si="23"/>
        <v/>
      </c>
    </row>
    <row r="516" spans="2:18">
      <c r="B516" t="s">
        <v>552</v>
      </c>
      <c r="C516" s="20">
        <v>884782</v>
      </c>
      <c r="D516" t="s">
        <v>558</v>
      </c>
      <c r="E516" t="s">
        <v>2</v>
      </c>
      <c r="F516" s="3" t="s">
        <v>3</v>
      </c>
      <c r="G516" s="2">
        <v>0</v>
      </c>
      <c r="H516" s="2">
        <v>0</v>
      </c>
      <c r="I516" s="2">
        <v>0</v>
      </c>
      <c r="J516" s="2">
        <v>0</v>
      </c>
      <c r="K516" s="2">
        <v>1</v>
      </c>
      <c r="L516" s="16">
        <v>1</v>
      </c>
      <c r="M516" s="16">
        <v>1</v>
      </c>
      <c r="N516" s="17"/>
      <c r="O516" s="18"/>
      <c r="P516" s="19">
        <f t="shared" si="21"/>
        <v>0</v>
      </c>
      <c r="Q516" s="19" t="str">
        <f t="shared" si="22"/>
        <v/>
      </c>
      <c r="R516" s="19" t="str">
        <f t="shared" si="23"/>
        <v/>
      </c>
    </row>
    <row r="517" spans="2:18">
      <c r="B517" t="s">
        <v>552</v>
      </c>
      <c r="C517" s="20">
        <v>882103</v>
      </c>
      <c r="D517" t="s">
        <v>559</v>
      </c>
      <c r="E517" t="s">
        <v>2</v>
      </c>
      <c r="F517" s="3" t="s">
        <v>1081</v>
      </c>
      <c r="G517" s="2">
        <v>4</v>
      </c>
      <c r="H517" s="2">
        <v>1</v>
      </c>
      <c r="I517" s="2">
        <v>4</v>
      </c>
      <c r="J517" s="2">
        <v>0</v>
      </c>
      <c r="K517" s="2">
        <v>208</v>
      </c>
      <c r="L517" s="16">
        <v>191.90799999999999</v>
      </c>
      <c r="M517" s="16">
        <v>177.00800000000001</v>
      </c>
      <c r="N517" s="17"/>
      <c r="O517" s="18"/>
      <c r="P517" s="19">
        <f t="shared" si="21"/>
        <v>0</v>
      </c>
      <c r="Q517" s="19">
        <f t="shared" si="22"/>
        <v>0</v>
      </c>
      <c r="R517" s="19">
        <f t="shared" si="23"/>
        <v>0</v>
      </c>
    </row>
    <row r="518" spans="2:18">
      <c r="B518" t="s">
        <v>552</v>
      </c>
      <c r="C518" s="20">
        <v>879289</v>
      </c>
      <c r="D518" t="s">
        <v>560</v>
      </c>
      <c r="E518" t="s">
        <v>2</v>
      </c>
      <c r="F518" s="3" t="s">
        <v>32</v>
      </c>
      <c r="G518" s="2">
        <v>1</v>
      </c>
      <c r="H518" s="2">
        <v>1</v>
      </c>
      <c r="I518" s="2">
        <v>1</v>
      </c>
      <c r="J518" s="2">
        <v>0</v>
      </c>
      <c r="K518" s="2">
        <v>1000</v>
      </c>
      <c r="L518" s="16">
        <v>953</v>
      </c>
      <c r="M518" s="16">
        <v>889</v>
      </c>
      <c r="N518" s="17"/>
      <c r="O518" s="18"/>
      <c r="P518" s="19">
        <f t="shared" si="21"/>
        <v>0</v>
      </c>
      <c r="Q518" s="19">
        <f t="shared" si="22"/>
        <v>0</v>
      </c>
      <c r="R518" s="19">
        <f t="shared" si="23"/>
        <v>0</v>
      </c>
    </row>
    <row r="519" spans="2:18">
      <c r="B519" t="s">
        <v>552</v>
      </c>
      <c r="C519" s="20">
        <v>804321</v>
      </c>
      <c r="D519" t="s">
        <v>561</v>
      </c>
      <c r="E519" t="s">
        <v>2</v>
      </c>
      <c r="F519" s="3" t="s">
        <v>1081</v>
      </c>
      <c r="G519" s="2">
        <v>4</v>
      </c>
      <c r="H519" s="2">
        <v>1</v>
      </c>
      <c r="I519" s="2">
        <v>4</v>
      </c>
      <c r="J519" s="2">
        <v>0</v>
      </c>
      <c r="K519" s="2">
        <v>208</v>
      </c>
      <c r="L519" s="16">
        <v>199.81200000000001</v>
      </c>
      <c r="M519" s="16">
        <v>184.91200000000001</v>
      </c>
      <c r="N519" s="17"/>
      <c r="O519" s="18"/>
      <c r="P519" s="19">
        <f t="shared" ref="P519:P582" si="24">IF(B519="","",(IF(F519=".","",(O519*K519))))</f>
        <v>0</v>
      </c>
      <c r="Q519" s="19">
        <f t="shared" ref="Q519:Q582" si="25">IF(B519="","",(IF(F519="Ltrs","",(LEFT(L519,5))*O519)))</f>
        <v>0</v>
      </c>
      <c r="R519" s="19">
        <f t="shared" ref="R519:R582" si="26">IF(B519="","",(IF(F519=".","",(IF(F519="Ltrs","",O519/I519)))))</f>
        <v>0</v>
      </c>
    </row>
    <row r="520" spans="2:18">
      <c r="B520" t="s">
        <v>552</v>
      </c>
      <c r="C520" s="20">
        <v>885975</v>
      </c>
      <c r="D520" t="s">
        <v>562</v>
      </c>
      <c r="E520" t="s">
        <v>2</v>
      </c>
      <c r="F520" s="3" t="s">
        <v>1083</v>
      </c>
      <c r="G520" s="2">
        <v>10</v>
      </c>
      <c r="H520" s="2">
        <v>3</v>
      </c>
      <c r="I520" s="2">
        <v>30</v>
      </c>
      <c r="J520" s="2">
        <v>0</v>
      </c>
      <c r="K520" s="2">
        <v>20</v>
      </c>
      <c r="L520" s="16">
        <v>18.809999999999999</v>
      </c>
      <c r="M520" s="16">
        <v>17.78</v>
      </c>
      <c r="N520" s="17"/>
      <c r="O520" s="18"/>
      <c r="P520" s="19">
        <f t="shared" si="24"/>
        <v>0</v>
      </c>
      <c r="Q520" s="19">
        <f t="shared" si="25"/>
        <v>0</v>
      </c>
      <c r="R520" s="19">
        <f t="shared" si="26"/>
        <v>0</v>
      </c>
    </row>
    <row r="521" spans="2:18">
      <c r="B521" t="s">
        <v>552</v>
      </c>
      <c r="C521" s="20">
        <v>900111</v>
      </c>
      <c r="D521" t="s">
        <v>563</v>
      </c>
      <c r="E521" t="s">
        <v>2</v>
      </c>
      <c r="F521" s="3" t="s">
        <v>1081</v>
      </c>
      <c r="G521" s="2">
        <v>4</v>
      </c>
      <c r="H521" s="2">
        <v>1</v>
      </c>
      <c r="I521" s="2">
        <v>4</v>
      </c>
      <c r="J521" s="2">
        <v>0</v>
      </c>
      <c r="K521" s="2">
        <v>208</v>
      </c>
      <c r="L521" s="16">
        <v>193.572</v>
      </c>
      <c r="M521" s="16">
        <v>178.672</v>
      </c>
      <c r="N521" s="17"/>
      <c r="O521" s="18"/>
      <c r="P521" s="19">
        <f t="shared" si="24"/>
        <v>0</v>
      </c>
      <c r="Q521" s="19">
        <f t="shared" si="25"/>
        <v>0</v>
      </c>
      <c r="R521" s="19">
        <f t="shared" si="26"/>
        <v>0</v>
      </c>
    </row>
    <row r="522" spans="2:18">
      <c r="B522" t="s">
        <v>552</v>
      </c>
      <c r="C522" s="20">
        <v>900112</v>
      </c>
      <c r="D522" t="s">
        <v>564</v>
      </c>
      <c r="E522" t="s">
        <v>2</v>
      </c>
      <c r="F522" s="3" t="s">
        <v>1081</v>
      </c>
      <c r="G522" s="2">
        <v>4</v>
      </c>
      <c r="H522" s="2">
        <v>1</v>
      </c>
      <c r="I522" s="2">
        <v>4</v>
      </c>
      <c r="J522" s="2">
        <v>0</v>
      </c>
      <c r="K522" s="2">
        <v>208</v>
      </c>
      <c r="L522" s="16">
        <v>195.02799999999999</v>
      </c>
      <c r="M522" s="16">
        <v>180.12799999999999</v>
      </c>
      <c r="N522" s="17"/>
      <c r="O522" s="18"/>
      <c r="P522" s="19">
        <f t="shared" si="24"/>
        <v>0</v>
      </c>
      <c r="Q522" s="19">
        <f t="shared" si="25"/>
        <v>0</v>
      </c>
      <c r="R522" s="19">
        <f t="shared" si="26"/>
        <v>0</v>
      </c>
    </row>
    <row r="523" spans="2:18">
      <c r="B523" t="s">
        <v>552</v>
      </c>
      <c r="C523" s="20">
        <v>900113</v>
      </c>
      <c r="D523" t="s">
        <v>565</v>
      </c>
      <c r="E523" t="s">
        <v>2</v>
      </c>
      <c r="F523" s="3" t="s">
        <v>1081</v>
      </c>
      <c r="G523" s="2">
        <v>4</v>
      </c>
      <c r="H523" s="2">
        <v>1</v>
      </c>
      <c r="I523" s="2">
        <v>4</v>
      </c>
      <c r="J523" s="2">
        <v>0</v>
      </c>
      <c r="K523" s="2">
        <v>208</v>
      </c>
      <c r="L523" s="16">
        <v>195.44399999999999</v>
      </c>
      <c r="M523" s="16">
        <v>180.54400000000001</v>
      </c>
      <c r="N523" s="17"/>
      <c r="O523" s="18"/>
      <c r="P523" s="19">
        <f t="shared" si="24"/>
        <v>0</v>
      </c>
      <c r="Q523" s="19">
        <f t="shared" si="25"/>
        <v>0</v>
      </c>
      <c r="R523" s="19">
        <f t="shared" si="26"/>
        <v>0</v>
      </c>
    </row>
    <row r="524" spans="2:18">
      <c r="B524" t="s">
        <v>552</v>
      </c>
      <c r="C524" s="20">
        <v>900114</v>
      </c>
      <c r="D524" t="s">
        <v>566</v>
      </c>
      <c r="E524" t="s">
        <v>2</v>
      </c>
      <c r="F524" s="3" t="s">
        <v>1081</v>
      </c>
      <c r="G524" s="2">
        <v>4</v>
      </c>
      <c r="H524" s="2">
        <v>1</v>
      </c>
      <c r="I524" s="2">
        <v>4</v>
      </c>
      <c r="J524" s="2">
        <v>0</v>
      </c>
      <c r="K524" s="2">
        <v>208</v>
      </c>
      <c r="L524" s="16">
        <v>192.32400000000001</v>
      </c>
      <c r="M524" s="16">
        <v>177.42400000000001</v>
      </c>
      <c r="N524" s="17"/>
      <c r="O524" s="18"/>
      <c r="P524" s="19">
        <f t="shared" si="24"/>
        <v>0</v>
      </c>
      <c r="Q524" s="19">
        <f t="shared" si="25"/>
        <v>0</v>
      </c>
      <c r="R524" s="19">
        <f t="shared" si="26"/>
        <v>0</v>
      </c>
    </row>
    <row r="525" spans="2:18">
      <c r="B525" t="s">
        <v>552</v>
      </c>
      <c r="C525" s="20">
        <v>900115</v>
      </c>
      <c r="D525" t="s">
        <v>567</v>
      </c>
      <c r="E525" t="s">
        <v>2</v>
      </c>
      <c r="F525" s="3" t="s">
        <v>1081</v>
      </c>
      <c r="G525" s="2">
        <v>4</v>
      </c>
      <c r="H525" s="2">
        <v>1</v>
      </c>
      <c r="I525" s="2">
        <v>4</v>
      </c>
      <c r="J525" s="2">
        <v>0</v>
      </c>
      <c r="K525" s="2">
        <v>208</v>
      </c>
      <c r="L525" s="16">
        <v>194.404</v>
      </c>
      <c r="M525" s="16">
        <v>179.50399999999999</v>
      </c>
      <c r="N525" s="17"/>
      <c r="O525" s="18"/>
      <c r="P525" s="19">
        <f t="shared" si="24"/>
        <v>0</v>
      </c>
      <c r="Q525" s="19">
        <f t="shared" si="25"/>
        <v>0</v>
      </c>
      <c r="R525" s="19">
        <f t="shared" si="26"/>
        <v>0</v>
      </c>
    </row>
    <row r="526" spans="2:18">
      <c r="B526" t="s">
        <v>552</v>
      </c>
      <c r="C526" s="20">
        <v>900116</v>
      </c>
      <c r="D526" t="s">
        <v>568</v>
      </c>
      <c r="E526" t="s">
        <v>2</v>
      </c>
      <c r="F526" s="3" t="s">
        <v>1081</v>
      </c>
      <c r="G526" s="2">
        <v>4</v>
      </c>
      <c r="H526" s="2">
        <v>1</v>
      </c>
      <c r="I526" s="2">
        <v>4</v>
      </c>
      <c r="J526" s="2">
        <v>0</v>
      </c>
      <c r="K526" s="2">
        <v>208</v>
      </c>
      <c r="L526" s="16">
        <v>196.48400000000001</v>
      </c>
      <c r="M526" s="16">
        <v>181.584</v>
      </c>
      <c r="N526" s="17"/>
      <c r="O526" s="18"/>
      <c r="P526" s="19">
        <f t="shared" si="24"/>
        <v>0</v>
      </c>
      <c r="Q526" s="19">
        <f t="shared" si="25"/>
        <v>0</v>
      </c>
      <c r="R526" s="19">
        <f t="shared" si="26"/>
        <v>0</v>
      </c>
    </row>
    <row r="527" spans="2:18">
      <c r="B527" t="s">
        <v>552</v>
      </c>
      <c r="C527" s="20">
        <v>808227</v>
      </c>
      <c r="D527" t="s">
        <v>569</v>
      </c>
      <c r="E527" t="s">
        <v>2</v>
      </c>
      <c r="F527" s="3" t="s">
        <v>3</v>
      </c>
      <c r="G527" s="2">
        <v>0</v>
      </c>
      <c r="H527" s="2">
        <v>0</v>
      </c>
      <c r="I527" s="2">
        <v>0</v>
      </c>
      <c r="J527" s="2">
        <v>0</v>
      </c>
      <c r="K527" s="2">
        <v>1</v>
      </c>
      <c r="L527" s="16">
        <v>1</v>
      </c>
      <c r="M527" s="16">
        <v>1</v>
      </c>
      <c r="N527" s="17"/>
      <c r="O527" s="18"/>
      <c r="P527" s="19">
        <f t="shared" si="24"/>
        <v>0</v>
      </c>
      <c r="Q527" s="19" t="str">
        <f t="shared" si="25"/>
        <v/>
      </c>
      <c r="R527" s="19" t="str">
        <f t="shared" si="26"/>
        <v/>
      </c>
    </row>
    <row r="528" spans="2:18">
      <c r="B528" t="s">
        <v>552</v>
      </c>
      <c r="C528" s="20">
        <v>821256</v>
      </c>
      <c r="D528" t="s">
        <v>570</v>
      </c>
      <c r="E528" t="s">
        <v>2</v>
      </c>
      <c r="F528" s="3" t="s">
        <v>1081</v>
      </c>
      <c r="G528" s="2">
        <v>4</v>
      </c>
      <c r="H528" s="2">
        <v>1</v>
      </c>
      <c r="I528" s="2">
        <v>4</v>
      </c>
      <c r="J528" s="2">
        <v>0</v>
      </c>
      <c r="K528" s="2">
        <v>208</v>
      </c>
      <c r="L528" s="16">
        <v>196.9</v>
      </c>
      <c r="M528" s="16">
        <v>182</v>
      </c>
      <c r="N528" s="17"/>
      <c r="O528" s="18"/>
      <c r="P528" s="19">
        <f t="shared" si="24"/>
        <v>0</v>
      </c>
      <c r="Q528" s="19">
        <f t="shared" si="25"/>
        <v>0</v>
      </c>
      <c r="R528" s="19">
        <f t="shared" si="26"/>
        <v>0</v>
      </c>
    </row>
    <row r="529" spans="2:18">
      <c r="B529" t="s">
        <v>552</v>
      </c>
      <c r="C529" s="2" t="s">
        <v>571</v>
      </c>
      <c r="D529" t="s">
        <v>572</v>
      </c>
      <c r="E529" t="s">
        <v>2</v>
      </c>
      <c r="F529" s="3" t="s">
        <v>1081</v>
      </c>
      <c r="G529" s="2">
        <v>4</v>
      </c>
      <c r="H529" s="2">
        <v>1</v>
      </c>
      <c r="I529" s="2">
        <v>4</v>
      </c>
      <c r="J529" s="2">
        <v>0</v>
      </c>
      <c r="K529" s="2">
        <v>208</v>
      </c>
      <c r="L529" s="16">
        <v>195.23599999999999</v>
      </c>
      <c r="M529" s="16">
        <v>180.33600000000001</v>
      </c>
      <c r="N529" s="17"/>
      <c r="O529" s="18"/>
      <c r="P529" s="19">
        <f t="shared" si="24"/>
        <v>0</v>
      </c>
      <c r="Q529" s="19">
        <f t="shared" si="25"/>
        <v>0</v>
      </c>
      <c r="R529" s="19">
        <f t="shared" si="26"/>
        <v>0</v>
      </c>
    </row>
    <row r="530" spans="2:18">
      <c r="B530" t="s">
        <v>552</v>
      </c>
      <c r="C530" s="2" t="s">
        <v>573</v>
      </c>
      <c r="D530" t="s">
        <v>574</v>
      </c>
      <c r="E530" t="s">
        <v>2</v>
      </c>
      <c r="F530" s="3" t="s">
        <v>3</v>
      </c>
      <c r="G530" s="2">
        <v>0</v>
      </c>
      <c r="H530" s="2">
        <v>0</v>
      </c>
      <c r="I530" s="2">
        <v>0</v>
      </c>
      <c r="J530" s="2">
        <v>0</v>
      </c>
      <c r="K530" s="2">
        <v>1</v>
      </c>
      <c r="L530" s="16">
        <v>1</v>
      </c>
      <c r="M530" s="16">
        <v>1</v>
      </c>
      <c r="N530" s="17"/>
      <c r="O530" s="18"/>
      <c r="P530" s="19">
        <f t="shared" si="24"/>
        <v>0</v>
      </c>
      <c r="Q530" s="19" t="str">
        <f t="shared" si="25"/>
        <v/>
      </c>
      <c r="R530" s="19" t="str">
        <f t="shared" si="26"/>
        <v/>
      </c>
    </row>
    <row r="531" spans="2:18">
      <c r="B531" t="s">
        <v>552</v>
      </c>
      <c r="C531" s="2" t="s">
        <v>575</v>
      </c>
      <c r="D531" t="s">
        <v>576</v>
      </c>
      <c r="E531" s="20">
        <v>897881</v>
      </c>
      <c r="F531" s="3" t="s">
        <v>32</v>
      </c>
      <c r="G531" s="2">
        <v>1</v>
      </c>
      <c r="H531" s="2">
        <v>1</v>
      </c>
      <c r="I531" s="2">
        <v>1</v>
      </c>
      <c r="J531" s="2">
        <v>0</v>
      </c>
      <c r="K531" s="2">
        <v>1000</v>
      </c>
      <c r="L531" s="16">
        <v>926</v>
      </c>
      <c r="M531" s="16">
        <v>862</v>
      </c>
      <c r="N531" s="17"/>
      <c r="O531" s="18"/>
      <c r="P531" s="19">
        <f t="shared" si="24"/>
        <v>0</v>
      </c>
      <c r="Q531" s="19">
        <f t="shared" si="25"/>
        <v>0</v>
      </c>
      <c r="R531" s="19">
        <f t="shared" si="26"/>
        <v>0</v>
      </c>
    </row>
    <row r="532" spans="2:18">
      <c r="B532" t="s">
        <v>552</v>
      </c>
      <c r="C532" s="2" t="s">
        <v>577</v>
      </c>
      <c r="D532" t="s">
        <v>578</v>
      </c>
      <c r="E532" s="20">
        <v>897892</v>
      </c>
      <c r="F532" s="3" t="s">
        <v>1083</v>
      </c>
      <c r="G532" s="2">
        <v>10</v>
      </c>
      <c r="H532" s="2">
        <v>3</v>
      </c>
      <c r="I532" s="2">
        <v>30</v>
      </c>
      <c r="J532" s="2">
        <v>0</v>
      </c>
      <c r="K532" s="2">
        <v>20</v>
      </c>
      <c r="L532" s="16">
        <v>18.27</v>
      </c>
      <c r="M532" s="16">
        <v>17.239999999999998</v>
      </c>
      <c r="N532" s="17"/>
      <c r="O532" s="18"/>
      <c r="P532" s="19">
        <f t="shared" si="24"/>
        <v>0</v>
      </c>
      <c r="Q532" s="19">
        <f t="shared" si="25"/>
        <v>0</v>
      </c>
      <c r="R532" s="19">
        <f t="shared" si="26"/>
        <v>0</v>
      </c>
    </row>
    <row r="533" spans="2:18">
      <c r="B533" t="s">
        <v>552</v>
      </c>
      <c r="C533" s="20">
        <v>897884</v>
      </c>
      <c r="D533" t="s">
        <v>579</v>
      </c>
      <c r="E533" s="2" t="s">
        <v>580</v>
      </c>
      <c r="F533" s="3" t="s">
        <v>1081</v>
      </c>
      <c r="G533" s="2">
        <v>4</v>
      </c>
      <c r="H533" s="2">
        <v>1</v>
      </c>
      <c r="I533" s="2">
        <v>4</v>
      </c>
      <c r="J533" s="2">
        <v>0</v>
      </c>
      <c r="K533" s="2">
        <v>208</v>
      </c>
      <c r="L533" s="16">
        <v>195.52699999999999</v>
      </c>
      <c r="M533" s="16">
        <v>180.62700000000001</v>
      </c>
      <c r="N533" s="17"/>
      <c r="O533" s="18"/>
      <c r="P533" s="19">
        <f t="shared" si="24"/>
        <v>0</v>
      </c>
      <c r="Q533" s="19">
        <f t="shared" si="25"/>
        <v>0</v>
      </c>
      <c r="R533" s="19">
        <f t="shared" si="26"/>
        <v>0</v>
      </c>
    </row>
    <row r="534" spans="2:18">
      <c r="B534" t="s">
        <v>552</v>
      </c>
      <c r="C534" s="2" t="s">
        <v>581</v>
      </c>
      <c r="D534" t="s">
        <v>582</v>
      </c>
      <c r="E534" t="s">
        <v>2</v>
      </c>
      <c r="F534" s="3" t="s">
        <v>3</v>
      </c>
      <c r="G534" s="2">
        <v>0</v>
      </c>
      <c r="H534" s="2">
        <v>0</v>
      </c>
      <c r="I534" s="2">
        <v>0</v>
      </c>
      <c r="J534" s="2">
        <v>0</v>
      </c>
      <c r="K534" s="2">
        <v>1</v>
      </c>
      <c r="L534" s="16">
        <v>1</v>
      </c>
      <c r="M534" s="16">
        <v>1</v>
      </c>
      <c r="N534" s="17"/>
      <c r="O534" s="18"/>
      <c r="P534" s="19">
        <f t="shared" si="24"/>
        <v>0</v>
      </c>
      <c r="Q534" s="19" t="str">
        <f t="shared" si="25"/>
        <v/>
      </c>
      <c r="R534" s="19" t="str">
        <f t="shared" si="26"/>
        <v/>
      </c>
    </row>
    <row r="535" spans="2:18">
      <c r="B535" t="s">
        <v>552</v>
      </c>
      <c r="C535" s="20">
        <v>897878</v>
      </c>
      <c r="D535" t="s">
        <v>583</v>
      </c>
      <c r="E535" s="2" t="s">
        <v>584</v>
      </c>
      <c r="F535" s="3" t="s">
        <v>32</v>
      </c>
      <c r="G535" s="2">
        <v>1</v>
      </c>
      <c r="H535" s="2">
        <v>1</v>
      </c>
      <c r="I535" s="2">
        <v>1</v>
      </c>
      <c r="J535" s="2">
        <v>0</v>
      </c>
      <c r="K535" s="2">
        <v>1000</v>
      </c>
      <c r="L535" s="16">
        <v>939.7</v>
      </c>
      <c r="M535" s="16">
        <v>875.7</v>
      </c>
      <c r="N535" s="17"/>
      <c r="O535" s="18"/>
      <c r="P535" s="19">
        <f t="shared" si="24"/>
        <v>0</v>
      </c>
      <c r="Q535" s="19">
        <f t="shared" si="25"/>
        <v>0</v>
      </c>
      <c r="R535" s="19">
        <f t="shared" si="26"/>
        <v>0</v>
      </c>
    </row>
    <row r="536" spans="2:18">
      <c r="B536" t="s">
        <v>552</v>
      </c>
      <c r="C536" s="20">
        <v>897885</v>
      </c>
      <c r="D536" t="s">
        <v>585</v>
      </c>
      <c r="E536" s="2" t="s">
        <v>586</v>
      </c>
      <c r="F536" s="3" t="s">
        <v>1081</v>
      </c>
      <c r="G536" s="2">
        <v>4</v>
      </c>
      <c r="H536" s="2">
        <v>1</v>
      </c>
      <c r="I536" s="2">
        <v>4</v>
      </c>
      <c r="J536" s="2">
        <v>0</v>
      </c>
      <c r="K536" s="2">
        <v>208</v>
      </c>
      <c r="L536" s="16">
        <v>197.04599999999999</v>
      </c>
      <c r="M536" s="16">
        <v>182.14599999999999</v>
      </c>
      <c r="N536" s="17"/>
      <c r="O536" s="18"/>
      <c r="P536" s="19">
        <f t="shared" si="24"/>
        <v>0</v>
      </c>
      <c r="Q536" s="19">
        <f t="shared" si="25"/>
        <v>0</v>
      </c>
      <c r="R536" s="19">
        <f t="shared" si="26"/>
        <v>0</v>
      </c>
    </row>
    <row r="537" spans="2:18">
      <c r="B537" t="s">
        <v>552</v>
      </c>
      <c r="C537" s="20">
        <v>897855</v>
      </c>
      <c r="D537" t="s">
        <v>587</v>
      </c>
      <c r="E537" s="2" t="s">
        <v>588</v>
      </c>
      <c r="F537" s="3" t="s">
        <v>1083</v>
      </c>
      <c r="G537" s="2">
        <v>10</v>
      </c>
      <c r="H537" s="2">
        <v>3</v>
      </c>
      <c r="I537" s="2">
        <v>30</v>
      </c>
      <c r="J537" s="2">
        <v>0</v>
      </c>
      <c r="K537" s="2">
        <v>20</v>
      </c>
      <c r="L537" s="16">
        <v>18.544</v>
      </c>
      <c r="M537" s="16">
        <v>17.513999999999999</v>
      </c>
      <c r="N537" s="17"/>
      <c r="O537" s="18"/>
      <c r="P537" s="19">
        <f t="shared" si="24"/>
        <v>0</v>
      </c>
      <c r="Q537" s="19">
        <f t="shared" si="25"/>
        <v>0</v>
      </c>
      <c r="R537" s="19">
        <f t="shared" si="26"/>
        <v>0</v>
      </c>
    </row>
    <row r="538" spans="2:18">
      <c r="B538" t="s">
        <v>552</v>
      </c>
      <c r="C538" s="2" t="s">
        <v>589</v>
      </c>
      <c r="D538" t="s">
        <v>590</v>
      </c>
      <c r="E538" t="s">
        <v>2</v>
      </c>
      <c r="F538" s="3" t="s">
        <v>3</v>
      </c>
      <c r="G538" s="2">
        <v>0</v>
      </c>
      <c r="H538" s="2">
        <v>0</v>
      </c>
      <c r="I538" s="2">
        <v>0</v>
      </c>
      <c r="J538" s="2">
        <v>0</v>
      </c>
      <c r="K538" s="2">
        <v>1</v>
      </c>
      <c r="L538" s="16">
        <v>1</v>
      </c>
      <c r="M538" s="16">
        <v>1</v>
      </c>
      <c r="N538" s="17"/>
      <c r="O538" s="18"/>
      <c r="P538" s="19">
        <f t="shared" si="24"/>
        <v>0</v>
      </c>
      <c r="Q538" s="19" t="str">
        <f t="shared" si="25"/>
        <v/>
      </c>
      <c r="R538" s="19" t="str">
        <f t="shared" si="26"/>
        <v/>
      </c>
    </row>
    <row r="539" spans="2:18">
      <c r="B539" t="s">
        <v>552</v>
      </c>
      <c r="C539" s="2" t="s">
        <v>591</v>
      </c>
      <c r="D539" t="s">
        <v>592</v>
      </c>
      <c r="E539" s="20">
        <v>897888</v>
      </c>
      <c r="F539" s="3" t="s">
        <v>1081</v>
      </c>
      <c r="G539" s="2">
        <v>4</v>
      </c>
      <c r="H539" s="2">
        <v>1</v>
      </c>
      <c r="I539" s="2">
        <v>4</v>
      </c>
      <c r="J539" s="2">
        <v>0</v>
      </c>
      <c r="K539" s="2">
        <v>208</v>
      </c>
      <c r="L539" s="16">
        <v>195.23599999999999</v>
      </c>
      <c r="M539" s="16">
        <v>180.33600000000001</v>
      </c>
      <c r="N539" s="17"/>
      <c r="O539" s="18"/>
      <c r="P539" s="19">
        <f t="shared" si="24"/>
        <v>0</v>
      </c>
      <c r="Q539" s="19">
        <f t="shared" si="25"/>
        <v>0</v>
      </c>
      <c r="R539" s="19">
        <f t="shared" si="26"/>
        <v>0</v>
      </c>
    </row>
    <row r="540" spans="2:18">
      <c r="B540" t="s">
        <v>552</v>
      </c>
      <c r="C540" s="2" t="s">
        <v>593</v>
      </c>
      <c r="D540" t="s">
        <v>594</v>
      </c>
      <c r="E540" s="20">
        <v>897856</v>
      </c>
      <c r="F540" s="3" t="s">
        <v>1083</v>
      </c>
      <c r="G540" s="2">
        <v>10</v>
      </c>
      <c r="H540" s="2">
        <v>3</v>
      </c>
      <c r="I540" s="2">
        <v>30</v>
      </c>
      <c r="J540" s="2">
        <v>0</v>
      </c>
      <c r="K540" s="2">
        <v>20</v>
      </c>
      <c r="L540" s="16">
        <v>18.37</v>
      </c>
      <c r="M540" s="16">
        <v>17.34</v>
      </c>
      <c r="N540" s="17"/>
      <c r="O540" s="18"/>
      <c r="P540" s="19">
        <f t="shared" si="24"/>
        <v>0</v>
      </c>
      <c r="Q540" s="19">
        <f t="shared" si="25"/>
        <v>0</v>
      </c>
      <c r="R540" s="19">
        <f t="shared" si="26"/>
        <v>0</v>
      </c>
    </row>
    <row r="541" spans="2:18">
      <c r="B541" t="s">
        <v>552</v>
      </c>
      <c r="C541" s="20">
        <v>897882</v>
      </c>
      <c r="D541" t="s">
        <v>595</v>
      </c>
      <c r="E541" s="2" t="s">
        <v>596</v>
      </c>
      <c r="F541" s="3" t="s">
        <v>32</v>
      </c>
      <c r="G541" s="2">
        <v>1</v>
      </c>
      <c r="H541" s="2">
        <v>1</v>
      </c>
      <c r="I541" s="2">
        <v>1</v>
      </c>
      <c r="J541" s="2">
        <v>0</v>
      </c>
      <c r="K541" s="2">
        <v>1000</v>
      </c>
      <c r="L541" s="16">
        <v>941.7</v>
      </c>
      <c r="M541" s="16">
        <v>877.7</v>
      </c>
      <c r="N541" s="17"/>
      <c r="O541" s="18"/>
      <c r="P541" s="19">
        <f t="shared" si="24"/>
        <v>0</v>
      </c>
      <c r="Q541" s="19">
        <f t="shared" si="25"/>
        <v>0</v>
      </c>
      <c r="R541" s="19">
        <f t="shared" si="26"/>
        <v>0</v>
      </c>
    </row>
    <row r="542" spans="2:18">
      <c r="B542" t="s">
        <v>552</v>
      </c>
      <c r="C542" s="2" t="s">
        <v>597</v>
      </c>
      <c r="D542" t="s">
        <v>598</v>
      </c>
      <c r="E542" t="s">
        <v>2</v>
      </c>
      <c r="F542" s="3" t="s">
        <v>3</v>
      </c>
      <c r="G542" s="2">
        <v>0</v>
      </c>
      <c r="H542" s="2">
        <v>0</v>
      </c>
      <c r="I542" s="2">
        <v>0</v>
      </c>
      <c r="J542" s="2">
        <v>0</v>
      </c>
      <c r="K542" s="2">
        <v>1</v>
      </c>
      <c r="L542" s="16">
        <v>1</v>
      </c>
      <c r="M542" s="16">
        <v>1</v>
      </c>
      <c r="N542" s="17"/>
      <c r="O542" s="18"/>
      <c r="P542" s="19">
        <f t="shared" si="24"/>
        <v>0</v>
      </c>
      <c r="Q542" s="19" t="str">
        <f t="shared" si="25"/>
        <v/>
      </c>
      <c r="R542" s="19" t="str">
        <f t="shared" si="26"/>
        <v/>
      </c>
    </row>
    <row r="543" spans="2:18">
      <c r="B543" t="s">
        <v>552</v>
      </c>
      <c r="C543" s="2" t="s">
        <v>599</v>
      </c>
      <c r="D543" t="s">
        <v>600</v>
      </c>
      <c r="E543" s="20">
        <v>897860</v>
      </c>
      <c r="F543" s="3" t="s">
        <v>32</v>
      </c>
      <c r="G543" s="2">
        <v>1</v>
      </c>
      <c r="H543" s="2">
        <v>1</v>
      </c>
      <c r="I543" s="2">
        <v>1</v>
      </c>
      <c r="J543" s="2">
        <v>0</v>
      </c>
      <c r="K543" s="2">
        <v>1000</v>
      </c>
      <c r="L543" s="16">
        <v>927</v>
      </c>
      <c r="M543" s="16">
        <v>863</v>
      </c>
      <c r="N543" s="17"/>
      <c r="O543" s="18"/>
      <c r="P543" s="19">
        <f t="shared" si="24"/>
        <v>0</v>
      </c>
      <c r="Q543" s="19">
        <f t="shared" si="25"/>
        <v>0</v>
      </c>
      <c r="R543" s="19">
        <f t="shared" si="26"/>
        <v>0</v>
      </c>
    </row>
    <row r="544" spans="2:18">
      <c r="B544" t="s">
        <v>552</v>
      </c>
      <c r="C544" s="2" t="s">
        <v>601</v>
      </c>
      <c r="D544" t="s">
        <v>602</v>
      </c>
      <c r="E544" s="20">
        <v>897918</v>
      </c>
      <c r="F544" s="3" t="s">
        <v>1083</v>
      </c>
      <c r="G544" s="2">
        <v>10</v>
      </c>
      <c r="H544" s="2">
        <v>3</v>
      </c>
      <c r="I544" s="2">
        <v>30</v>
      </c>
      <c r="J544" s="2">
        <v>0</v>
      </c>
      <c r="K544" s="2">
        <v>20</v>
      </c>
      <c r="L544" s="16">
        <v>18.29</v>
      </c>
      <c r="M544" s="16">
        <v>17.260000000000002</v>
      </c>
      <c r="N544" s="17"/>
      <c r="O544" s="18"/>
      <c r="P544" s="19">
        <f t="shared" si="24"/>
        <v>0</v>
      </c>
      <c r="Q544" s="19">
        <f t="shared" si="25"/>
        <v>0</v>
      </c>
      <c r="R544" s="19">
        <f t="shared" si="26"/>
        <v>0</v>
      </c>
    </row>
    <row r="545" spans="2:18">
      <c r="B545" t="s">
        <v>552</v>
      </c>
      <c r="C545" s="20">
        <v>897906</v>
      </c>
      <c r="D545" t="s">
        <v>603</v>
      </c>
      <c r="E545" s="2" t="s">
        <v>604</v>
      </c>
      <c r="F545" s="3" t="s">
        <v>1081</v>
      </c>
      <c r="G545" s="2">
        <v>4</v>
      </c>
      <c r="H545" s="2">
        <v>1</v>
      </c>
      <c r="I545" s="2">
        <v>4</v>
      </c>
      <c r="J545" s="2">
        <v>0</v>
      </c>
      <c r="K545" s="2">
        <v>208</v>
      </c>
      <c r="L545" s="16">
        <v>196.13</v>
      </c>
      <c r="M545" s="16">
        <v>181.23</v>
      </c>
      <c r="N545" s="17"/>
      <c r="O545" s="18"/>
      <c r="P545" s="19">
        <f t="shared" si="24"/>
        <v>0</v>
      </c>
      <c r="Q545" s="19">
        <f t="shared" si="25"/>
        <v>0</v>
      </c>
      <c r="R545" s="19">
        <f t="shared" si="26"/>
        <v>0</v>
      </c>
    </row>
    <row r="546" spans="2:18">
      <c r="B546" t="s">
        <v>552</v>
      </c>
      <c r="C546" s="2" t="s">
        <v>605</v>
      </c>
      <c r="D546" t="s">
        <v>606</v>
      </c>
      <c r="E546" t="s">
        <v>2</v>
      </c>
      <c r="F546" s="3" t="s">
        <v>3</v>
      </c>
      <c r="G546" s="2">
        <v>0</v>
      </c>
      <c r="H546" s="2">
        <v>0</v>
      </c>
      <c r="I546" s="2">
        <v>0</v>
      </c>
      <c r="J546" s="2">
        <v>0</v>
      </c>
      <c r="K546" s="2">
        <v>1</v>
      </c>
      <c r="L546" s="16">
        <v>1</v>
      </c>
      <c r="M546" s="16">
        <v>1</v>
      </c>
      <c r="N546" s="17"/>
      <c r="O546" s="18"/>
      <c r="P546" s="19">
        <f t="shared" si="24"/>
        <v>0</v>
      </c>
      <c r="Q546" s="19" t="str">
        <f t="shared" si="25"/>
        <v/>
      </c>
      <c r="R546" s="19" t="str">
        <f t="shared" si="26"/>
        <v/>
      </c>
    </row>
    <row r="547" spans="2:18">
      <c r="B547" t="s">
        <v>552</v>
      </c>
      <c r="C547" s="2" t="s">
        <v>607</v>
      </c>
      <c r="D547" t="s">
        <v>608</v>
      </c>
      <c r="E547" s="20">
        <v>897901</v>
      </c>
      <c r="F547" s="3" t="s">
        <v>32</v>
      </c>
      <c r="G547" s="2">
        <v>1</v>
      </c>
      <c r="H547" s="2">
        <v>1</v>
      </c>
      <c r="I547" s="2">
        <v>1</v>
      </c>
      <c r="J547" s="2">
        <v>0</v>
      </c>
      <c r="K547" s="2">
        <v>1000</v>
      </c>
      <c r="L547" s="16">
        <v>934</v>
      </c>
      <c r="M547" s="16">
        <v>870</v>
      </c>
      <c r="N547" s="17"/>
      <c r="O547" s="18"/>
      <c r="P547" s="19">
        <f t="shared" si="24"/>
        <v>0</v>
      </c>
      <c r="Q547" s="19">
        <f t="shared" si="25"/>
        <v>0</v>
      </c>
      <c r="R547" s="19">
        <f t="shared" si="26"/>
        <v>0</v>
      </c>
    </row>
    <row r="548" spans="2:18">
      <c r="B548" t="s">
        <v>552</v>
      </c>
      <c r="C548" s="2" t="s">
        <v>609</v>
      </c>
      <c r="D548" t="s">
        <v>610</v>
      </c>
      <c r="E548" s="20">
        <v>897911</v>
      </c>
      <c r="F548" s="3" t="s">
        <v>1081</v>
      </c>
      <c r="G548" s="2">
        <v>4</v>
      </c>
      <c r="H548" s="2">
        <v>1</v>
      </c>
      <c r="I548" s="2">
        <v>4</v>
      </c>
      <c r="J548" s="2">
        <v>0</v>
      </c>
      <c r="K548" s="2">
        <v>208</v>
      </c>
      <c r="L548" s="16">
        <v>195.86</v>
      </c>
      <c r="M548" s="16">
        <v>180.96</v>
      </c>
      <c r="N548" s="17"/>
      <c r="O548" s="18"/>
      <c r="P548" s="19">
        <f t="shared" si="24"/>
        <v>0</v>
      </c>
      <c r="Q548" s="19">
        <f t="shared" si="25"/>
        <v>0</v>
      </c>
      <c r="R548" s="19">
        <f t="shared" si="26"/>
        <v>0</v>
      </c>
    </row>
    <row r="549" spans="2:18">
      <c r="B549" t="s">
        <v>552</v>
      </c>
      <c r="C549" s="20">
        <v>897923</v>
      </c>
      <c r="D549" t="s">
        <v>611</v>
      </c>
      <c r="E549" s="2" t="s">
        <v>612</v>
      </c>
      <c r="F549" s="3" t="s">
        <v>1083</v>
      </c>
      <c r="G549" s="2">
        <v>10</v>
      </c>
      <c r="H549" s="2">
        <v>3</v>
      </c>
      <c r="I549" s="2">
        <v>30</v>
      </c>
      <c r="J549" s="2">
        <v>0</v>
      </c>
      <c r="K549" s="2">
        <v>20</v>
      </c>
      <c r="L549" s="16">
        <v>18.542000000000002</v>
      </c>
      <c r="M549" s="16">
        <v>17.512</v>
      </c>
      <c r="N549" s="17"/>
      <c r="O549" s="18"/>
      <c r="P549" s="19">
        <f t="shared" si="24"/>
        <v>0</v>
      </c>
      <c r="Q549" s="19">
        <f t="shared" si="25"/>
        <v>0</v>
      </c>
      <c r="R549" s="19">
        <f t="shared" si="26"/>
        <v>0</v>
      </c>
    </row>
    <row r="550" spans="2:18">
      <c r="B550" t="s">
        <v>552</v>
      </c>
      <c r="C550" s="2" t="s">
        <v>613</v>
      </c>
      <c r="D550" t="s">
        <v>614</v>
      </c>
      <c r="E550" t="s">
        <v>2</v>
      </c>
      <c r="F550" s="3" t="s">
        <v>3</v>
      </c>
      <c r="G550" s="2">
        <v>0</v>
      </c>
      <c r="H550" s="2">
        <v>0</v>
      </c>
      <c r="I550" s="2">
        <v>0</v>
      </c>
      <c r="J550" s="2">
        <v>0</v>
      </c>
      <c r="K550" s="2">
        <v>1</v>
      </c>
      <c r="L550" s="16">
        <v>1</v>
      </c>
      <c r="M550" s="16">
        <v>1</v>
      </c>
      <c r="N550" s="17"/>
      <c r="O550" s="18"/>
      <c r="P550" s="19">
        <f t="shared" si="24"/>
        <v>0</v>
      </c>
      <c r="Q550" s="19" t="str">
        <f t="shared" si="25"/>
        <v/>
      </c>
      <c r="R550" s="19" t="str">
        <f t="shared" si="26"/>
        <v/>
      </c>
    </row>
    <row r="551" spans="2:18">
      <c r="B551" t="s">
        <v>552</v>
      </c>
      <c r="C551" s="2" t="s">
        <v>615</v>
      </c>
      <c r="D551" t="s">
        <v>616</v>
      </c>
      <c r="E551" s="20">
        <v>897924</v>
      </c>
      <c r="F551" s="3" t="s">
        <v>1083</v>
      </c>
      <c r="G551" s="2">
        <v>10</v>
      </c>
      <c r="H551" s="2">
        <v>3</v>
      </c>
      <c r="I551" s="2">
        <v>30</v>
      </c>
      <c r="J551" s="2">
        <v>0</v>
      </c>
      <c r="K551" s="2">
        <v>20</v>
      </c>
      <c r="L551" s="16">
        <v>18.329999999999998</v>
      </c>
      <c r="M551" s="16">
        <v>17.3</v>
      </c>
      <c r="N551" s="17"/>
      <c r="O551" s="18"/>
      <c r="P551" s="19">
        <f t="shared" si="24"/>
        <v>0</v>
      </c>
      <c r="Q551" s="19">
        <f t="shared" si="25"/>
        <v>0</v>
      </c>
      <c r="R551" s="19">
        <f t="shared" si="26"/>
        <v>0</v>
      </c>
    </row>
    <row r="552" spans="2:18">
      <c r="B552" t="s">
        <v>552</v>
      </c>
      <c r="C552" s="20">
        <v>897902</v>
      </c>
      <c r="D552" t="s">
        <v>617</v>
      </c>
      <c r="E552" s="2" t="s">
        <v>618</v>
      </c>
      <c r="F552" s="3" t="s">
        <v>32</v>
      </c>
      <c r="G552" s="2">
        <v>1</v>
      </c>
      <c r="H552" s="2">
        <v>1</v>
      </c>
      <c r="I552" s="2">
        <v>1</v>
      </c>
      <c r="J552" s="2">
        <v>0</v>
      </c>
      <c r="K552" s="2">
        <v>1000</v>
      </c>
      <c r="L552" s="16">
        <v>944.6</v>
      </c>
      <c r="M552" s="16">
        <v>880.6</v>
      </c>
      <c r="N552" s="17"/>
      <c r="O552" s="18"/>
      <c r="P552" s="19">
        <f t="shared" si="24"/>
        <v>0</v>
      </c>
      <c r="Q552" s="19">
        <f t="shared" si="25"/>
        <v>0</v>
      </c>
      <c r="R552" s="19">
        <f t="shared" si="26"/>
        <v>0</v>
      </c>
    </row>
    <row r="553" spans="2:18">
      <c r="B553" t="s">
        <v>552</v>
      </c>
      <c r="C553" s="20">
        <v>897912</v>
      </c>
      <c r="D553" t="s">
        <v>619</v>
      </c>
      <c r="E553" s="2" t="s">
        <v>620</v>
      </c>
      <c r="F553" s="3" t="s">
        <v>1081</v>
      </c>
      <c r="G553" s="2">
        <v>4</v>
      </c>
      <c r="H553" s="2">
        <v>1</v>
      </c>
      <c r="I553" s="2">
        <v>4</v>
      </c>
      <c r="J553" s="2">
        <v>0</v>
      </c>
      <c r="K553" s="2">
        <v>208</v>
      </c>
      <c r="L553" s="16">
        <v>198.065</v>
      </c>
      <c r="M553" s="16">
        <v>183.16499999999999</v>
      </c>
      <c r="N553" s="17"/>
      <c r="O553" s="18"/>
      <c r="P553" s="19">
        <f t="shared" si="24"/>
        <v>0</v>
      </c>
      <c r="Q553" s="19">
        <f t="shared" si="25"/>
        <v>0</v>
      </c>
      <c r="R553" s="19">
        <f t="shared" si="26"/>
        <v>0</v>
      </c>
    </row>
    <row r="554" spans="2:18">
      <c r="B554" t="s">
        <v>552</v>
      </c>
      <c r="C554" s="20">
        <v>890794</v>
      </c>
      <c r="D554" t="s">
        <v>621</v>
      </c>
      <c r="E554" t="s">
        <v>2</v>
      </c>
      <c r="F554" s="3" t="s">
        <v>1081</v>
      </c>
      <c r="G554" s="2">
        <v>4</v>
      </c>
      <c r="H554" s="2">
        <v>1</v>
      </c>
      <c r="I554" s="2">
        <v>4</v>
      </c>
      <c r="J554" s="2">
        <v>0</v>
      </c>
      <c r="K554" s="2">
        <v>208</v>
      </c>
      <c r="L554" s="16">
        <v>195.44399999999999</v>
      </c>
      <c r="M554" s="16">
        <v>180.54400000000001</v>
      </c>
      <c r="N554" s="17"/>
      <c r="O554" s="18"/>
      <c r="P554" s="19">
        <f t="shared" si="24"/>
        <v>0</v>
      </c>
      <c r="Q554" s="19">
        <f t="shared" si="25"/>
        <v>0</v>
      </c>
      <c r="R554" s="19">
        <f t="shared" si="26"/>
        <v>0</v>
      </c>
    </row>
    <row r="555" spans="2:18">
      <c r="B555" t="s">
        <v>552</v>
      </c>
      <c r="C555" s="20">
        <v>890795</v>
      </c>
      <c r="D555" t="s">
        <v>622</v>
      </c>
      <c r="E555" t="s">
        <v>2</v>
      </c>
      <c r="F555" s="3" t="s">
        <v>1083</v>
      </c>
      <c r="G555" s="2">
        <v>10</v>
      </c>
      <c r="H555" s="2">
        <v>3</v>
      </c>
      <c r="I555" s="2">
        <v>30</v>
      </c>
      <c r="J555" s="2">
        <v>0</v>
      </c>
      <c r="K555" s="2">
        <v>20</v>
      </c>
      <c r="L555" s="16">
        <v>18.39</v>
      </c>
      <c r="M555" s="16">
        <v>17.36</v>
      </c>
      <c r="N555" s="17"/>
      <c r="O555" s="18"/>
      <c r="P555" s="19">
        <f t="shared" si="24"/>
        <v>0</v>
      </c>
      <c r="Q555" s="19">
        <f t="shared" si="25"/>
        <v>0</v>
      </c>
      <c r="R555" s="19">
        <f t="shared" si="26"/>
        <v>0</v>
      </c>
    </row>
    <row r="556" spans="2:18">
      <c r="B556" t="s">
        <v>552</v>
      </c>
      <c r="C556" s="20">
        <v>890796</v>
      </c>
      <c r="D556" t="s">
        <v>623</v>
      </c>
      <c r="E556" t="s">
        <v>2</v>
      </c>
      <c r="F556" s="3" t="s">
        <v>1081</v>
      </c>
      <c r="G556" s="2">
        <v>4</v>
      </c>
      <c r="H556" s="2">
        <v>1</v>
      </c>
      <c r="I556" s="2">
        <v>4</v>
      </c>
      <c r="J556" s="2">
        <v>0</v>
      </c>
      <c r="K556" s="2">
        <v>208</v>
      </c>
      <c r="L556" s="16">
        <v>194.82</v>
      </c>
      <c r="M556" s="16">
        <v>179.92</v>
      </c>
      <c r="N556" s="17"/>
      <c r="O556" s="18"/>
      <c r="P556" s="19">
        <f t="shared" si="24"/>
        <v>0</v>
      </c>
      <c r="Q556" s="19">
        <f t="shared" si="25"/>
        <v>0</v>
      </c>
      <c r="R556" s="19">
        <f t="shared" si="26"/>
        <v>0</v>
      </c>
    </row>
    <row r="557" spans="2:18">
      <c r="B557" t="s">
        <v>552</v>
      </c>
      <c r="C557" s="20">
        <v>890797</v>
      </c>
      <c r="D557" t="s">
        <v>624</v>
      </c>
      <c r="E557" t="s">
        <v>2</v>
      </c>
      <c r="F557" s="3" t="s">
        <v>1083</v>
      </c>
      <c r="G557" s="2">
        <v>10</v>
      </c>
      <c r="H557" s="2">
        <v>3</v>
      </c>
      <c r="I557" s="2">
        <v>30</v>
      </c>
      <c r="J557" s="2">
        <v>0</v>
      </c>
      <c r="K557" s="2">
        <v>20</v>
      </c>
      <c r="L557" s="16">
        <v>18.329999999999998</v>
      </c>
      <c r="M557" s="16">
        <v>17.3</v>
      </c>
      <c r="N557" s="17"/>
      <c r="O557" s="18"/>
      <c r="P557" s="19">
        <f t="shared" si="24"/>
        <v>0</v>
      </c>
      <c r="Q557" s="19">
        <f t="shared" si="25"/>
        <v>0</v>
      </c>
      <c r="R557" s="19">
        <f t="shared" si="26"/>
        <v>0</v>
      </c>
    </row>
    <row r="558" spans="2:18">
      <c r="B558" t="s">
        <v>552</v>
      </c>
      <c r="C558" s="20">
        <v>890798</v>
      </c>
      <c r="D558" t="s">
        <v>625</v>
      </c>
      <c r="E558" t="s">
        <v>2</v>
      </c>
      <c r="F558" s="3" t="s">
        <v>1081</v>
      </c>
      <c r="G558" s="2">
        <v>4</v>
      </c>
      <c r="H558" s="2">
        <v>1</v>
      </c>
      <c r="I558" s="2">
        <v>4</v>
      </c>
      <c r="J558" s="2">
        <v>0</v>
      </c>
      <c r="K558" s="2">
        <v>208</v>
      </c>
      <c r="L558" s="16">
        <v>194.82</v>
      </c>
      <c r="M558" s="16">
        <v>179.92</v>
      </c>
      <c r="N558" s="17"/>
      <c r="O558" s="18"/>
      <c r="P558" s="19">
        <f t="shared" si="24"/>
        <v>0</v>
      </c>
      <c r="Q558" s="19">
        <f t="shared" si="25"/>
        <v>0</v>
      </c>
      <c r="R558" s="19">
        <f t="shared" si="26"/>
        <v>0</v>
      </c>
    </row>
    <row r="559" spans="2:18">
      <c r="B559" t="s">
        <v>552</v>
      </c>
      <c r="C559" s="20">
        <v>890799</v>
      </c>
      <c r="D559" t="s">
        <v>626</v>
      </c>
      <c r="E559" t="s">
        <v>2</v>
      </c>
      <c r="F559" s="3" t="s">
        <v>1083</v>
      </c>
      <c r="G559" s="2">
        <v>10</v>
      </c>
      <c r="H559" s="2">
        <v>3</v>
      </c>
      <c r="I559" s="2">
        <v>30</v>
      </c>
      <c r="J559" s="2">
        <v>0</v>
      </c>
      <c r="K559" s="2">
        <v>20</v>
      </c>
      <c r="L559" s="16">
        <v>18.329999999999998</v>
      </c>
      <c r="M559" s="16">
        <v>17.3</v>
      </c>
      <c r="N559" s="17"/>
      <c r="O559" s="18"/>
      <c r="P559" s="19">
        <f t="shared" si="24"/>
        <v>0</v>
      </c>
      <c r="Q559" s="19">
        <f t="shared" si="25"/>
        <v>0</v>
      </c>
      <c r="R559" s="19">
        <f t="shared" si="26"/>
        <v>0</v>
      </c>
    </row>
    <row r="560" spans="2:18">
      <c r="B560" t="s">
        <v>552</v>
      </c>
      <c r="C560" s="20">
        <v>890800</v>
      </c>
      <c r="D560" t="s">
        <v>627</v>
      </c>
      <c r="E560" t="s">
        <v>2</v>
      </c>
      <c r="F560" s="3" t="s">
        <v>1081</v>
      </c>
      <c r="G560" s="2">
        <v>4</v>
      </c>
      <c r="H560" s="2">
        <v>1</v>
      </c>
      <c r="I560" s="2">
        <v>4</v>
      </c>
      <c r="J560" s="2">
        <v>0</v>
      </c>
      <c r="K560" s="2">
        <v>208</v>
      </c>
      <c r="L560" s="16">
        <v>195.298</v>
      </c>
      <c r="M560" s="16">
        <v>180.398</v>
      </c>
      <c r="N560" s="17"/>
      <c r="O560" s="18"/>
      <c r="P560" s="19">
        <f t="shared" si="24"/>
        <v>0</v>
      </c>
      <c r="Q560" s="19">
        <f t="shared" si="25"/>
        <v>0</v>
      </c>
      <c r="R560" s="19">
        <f t="shared" si="26"/>
        <v>0</v>
      </c>
    </row>
    <row r="561" spans="2:18">
      <c r="B561" t="s">
        <v>552</v>
      </c>
      <c r="C561" s="20">
        <v>890801</v>
      </c>
      <c r="D561" t="s">
        <v>628</v>
      </c>
      <c r="E561" t="s">
        <v>2</v>
      </c>
      <c r="F561" s="3" t="s">
        <v>1083</v>
      </c>
      <c r="G561" s="2">
        <v>10</v>
      </c>
      <c r="H561" s="2">
        <v>3</v>
      </c>
      <c r="I561" s="2">
        <v>30</v>
      </c>
      <c r="J561" s="2">
        <v>0</v>
      </c>
      <c r="K561" s="2">
        <v>20</v>
      </c>
      <c r="L561" s="16">
        <v>18.376000000000001</v>
      </c>
      <c r="M561" s="16">
        <v>17.346</v>
      </c>
      <c r="N561" s="17"/>
      <c r="O561" s="18"/>
      <c r="P561" s="19">
        <f t="shared" si="24"/>
        <v>0</v>
      </c>
      <c r="Q561" s="19">
        <f t="shared" si="25"/>
        <v>0</v>
      </c>
      <c r="R561" s="19">
        <f t="shared" si="26"/>
        <v>0</v>
      </c>
    </row>
    <row r="562" spans="2:18">
      <c r="B562" t="s">
        <v>552</v>
      </c>
      <c r="C562" s="20">
        <v>856917</v>
      </c>
      <c r="D562" t="s">
        <v>629</v>
      </c>
      <c r="E562" t="s">
        <v>2</v>
      </c>
      <c r="F562" s="3" t="s">
        <v>3</v>
      </c>
      <c r="G562" s="2">
        <v>0</v>
      </c>
      <c r="H562" s="2">
        <v>0</v>
      </c>
      <c r="I562" s="2">
        <v>0</v>
      </c>
      <c r="J562" s="2">
        <v>0</v>
      </c>
      <c r="K562" s="2">
        <v>1</v>
      </c>
      <c r="L562" s="16">
        <v>1</v>
      </c>
      <c r="M562" s="16">
        <v>1</v>
      </c>
      <c r="N562" s="17"/>
      <c r="O562" s="18"/>
      <c r="P562" s="19">
        <f t="shared" si="24"/>
        <v>0</v>
      </c>
      <c r="Q562" s="19" t="str">
        <f t="shared" si="25"/>
        <v/>
      </c>
      <c r="R562" s="19" t="str">
        <f t="shared" si="26"/>
        <v/>
      </c>
    </row>
    <row r="563" spans="2:18">
      <c r="B563" t="s">
        <v>552</v>
      </c>
      <c r="C563" s="20">
        <v>854005</v>
      </c>
      <c r="D563" t="s">
        <v>630</v>
      </c>
      <c r="E563" s="20">
        <v>889725</v>
      </c>
      <c r="F563" s="3" t="s">
        <v>1081</v>
      </c>
      <c r="G563" s="2">
        <v>4</v>
      </c>
      <c r="H563" s="2">
        <v>1</v>
      </c>
      <c r="I563" s="2">
        <v>4</v>
      </c>
      <c r="J563" s="2">
        <v>0</v>
      </c>
      <c r="K563" s="2">
        <v>208</v>
      </c>
      <c r="L563" s="16">
        <v>191.90799999999999</v>
      </c>
      <c r="M563" s="16">
        <v>177.00800000000001</v>
      </c>
      <c r="N563" s="17"/>
      <c r="O563" s="18"/>
      <c r="P563" s="19">
        <f t="shared" si="24"/>
        <v>0</v>
      </c>
      <c r="Q563" s="19">
        <f t="shared" si="25"/>
        <v>0</v>
      </c>
      <c r="R563" s="19">
        <f t="shared" si="26"/>
        <v>0</v>
      </c>
    </row>
    <row r="564" spans="2:18">
      <c r="B564" t="s">
        <v>552</v>
      </c>
      <c r="C564" s="20">
        <v>878269</v>
      </c>
      <c r="D564" t="s">
        <v>631</v>
      </c>
      <c r="E564" s="20">
        <v>889726</v>
      </c>
      <c r="F564" s="3" t="s">
        <v>1083</v>
      </c>
      <c r="G564" s="2">
        <v>10</v>
      </c>
      <c r="H564" s="2">
        <v>3</v>
      </c>
      <c r="I564" s="2">
        <v>30</v>
      </c>
      <c r="J564" s="2">
        <v>0</v>
      </c>
      <c r="K564" s="2">
        <v>20</v>
      </c>
      <c r="L564" s="16">
        <v>18.05</v>
      </c>
      <c r="M564" s="16">
        <v>17.02</v>
      </c>
      <c r="N564" s="17"/>
      <c r="O564" s="18"/>
      <c r="P564" s="19">
        <f t="shared" si="24"/>
        <v>0</v>
      </c>
      <c r="Q564" s="19">
        <f t="shared" si="25"/>
        <v>0</v>
      </c>
      <c r="R564" s="19">
        <f t="shared" si="26"/>
        <v>0</v>
      </c>
    </row>
    <row r="565" spans="2:18">
      <c r="B565" t="s">
        <v>552</v>
      </c>
      <c r="C565" s="20">
        <v>889724</v>
      </c>
      <c r="D565" t="s">
        <v>632</v>
      </c>
      <c r="E565" s="20">
        <v>853970</v>
      </c>
      <c r="F565" s="3" t="s">
        <v>32</v>
      </c>
      <c r="G565" s="2">
        <v>1</v>
      </c>
      <c r="H565" s="2">
        <v>1</v>
      </c>
      <c r="I565" s="2">
        <v>1</v>
      </c>
      <c r="J565" s="2">
        <v>0</v>
      </c>
      <c r="K565" s="2">
        <v>1000</v>
      </c>
      <c r="L565" s="16">
        <v>935.3</v>
      </c>
      <c r="M565" s="16">
        <v>871.3</v>
      </c>
      <c r="N565" s="17"/>
      <c r="O565" s="18"/>
      <c r="P565" s="19">
        <f t="shared" si="24"/>
        <v>0</v>
      </c>
      <c r="Q565" s="19">
        <f t="shared" si="25"/>
        <v>0</v>
      </c>
      <c r="R565" s="19">
        <f t="shared" si="26"/>
        <v>0</v>
      </c>
    </row>
    <row r="566" spans="2:18">
      <c r="B566" t="s">
        <v>552</v>
      </c>
      <c r="C566" s="20">
        <v>856918</v>
      </c>
      <c r="D566" t="s">
        <v>633</v>
      </c>
      <c r="E566" t="s">
        <v>2</v>
      </c>
      <c r="F566" s="3" t="s">
        <v>3</v>
      </c>
      <c r="G566" s="2">
        <v>0</v>
      </c>
      <c r="H566" s="2">
        <v>0</v>
      </c>
      <c r="I566" s="2">
        <v>0</v>
      </c>
      <c r="J566" s="2">
        <v>0</v>
      </c>
      <c r="K566" s="2">
        <v>1</v>
      </c>
      <c r="L566" s="16">
        <v>1</v>
      </c>
      <c r="M566" s="16">
        <v>1</v>
      </c>
      <c r="N566" s="17"/>
      <c r="O566" s="18"/>
      <c r="P566" s="19">
        <f t="shared" si="24"/>
        <v>0</v>
      </c>
      <c r="Q566" s="19" t="str">
        <f t="shared" si="25"/>
        <v/>
      </c>
      <c r="R566" s="19" t="str">
        <f t="shared" si="26"/>
        <v/>
      </c>
    </row>
    <row r="567" spans="2:18">
      <c r="B567" t="s">
        <v>552</v>
      </c>
      <c r="C567" s="20">
        <v>853969</v>
      </c>
      <c r="D567" t="s">
        <v>634</v>
      </c>
      <c r="E567" s="20">
        <v>889727</v>
      </c>
      <c r="F567" s="3" t="s">
        <v>32</v>
      </c>
      <c r="G567" s="2">
        <v>1</v>
      </c>
      <c r="H567" s="2">
        <v>1</v>
      </c>
      <c r="I567" s="2">
        <v>1</v>
      </c>
      <c r="J567" s="2">
        <v>0</v>
      </c>
      <c r="K567" s="2">
        <v>1000</v>
      </c>
      <c r="L567" s="16">
        <v>918</v>
      </c>
      <c r="M567" s="16">
        <v>859</v>
      </c>
      <c r="N567" s="17"/>
      <c r="O567" s="18"/>
      <c r="P567" s="19">
        <f t="shared" si="24"/>
        <v>0</v>
      </c>
      <c r="Q567" s="19">
        <f t="shared" si="25"/>
        <v>0</v>
      </c>
      <c r="R567" s="19">
        <f t="shared" si="26"/>
        <v>0</v>
      </c>
    </row>
    <row r="568" spans="2:18">
      <c r="B568" t="s">
        <v>552</v>
      </c>
      <c r="C568" s="20">
        <v>854004</v>
      </c>
      <c r="D568" t="s">
        <v>635</v>
      </c>
      <c r="E568" s="20">
        <v>889728</v>
      </c>
      <c r="F568" s="3" t="s">
        <v>1081</v>
      </c>
      <c r="G568" s="2">
        <v>4</v>
      </c>
      <c r="H568" s="2">
        <v>1</v>
      </c>
      <c r="I568" s="2">
        <v>4</v>
      </c>
      <c r="J568" s="2">
        <v>0</v>
      </c>
      <c r="K568" s="2">
        <v>208</v>
      </c>
      <c r="L568" s="16">
        <v>193.572</v>
      </c>
      <c r="M568" s="16">
        <v>178.672</v>
      </c>
      <c r="N568" s="17"/>
      <c r="O568" s="18"/>
      <c r="P568" s="19">
        <f t="shared" si="24"/>
        <v>0</v>
      </c>
      <c r="Q568" s="19">
        <f t="shared" si="25"/>
        <v>0</v>
      </c>
      <c r="R568" s="19">
        <f t="shared" si="26"/>
        <v>0</v>
      </c>
    </row>
    <row r="569" spans="2:18">
      <c r="B569" t="s">
        <v>552</v>
      </c>
      <c r="C569" s="20">
        <v>878270</v>
      </c>
      <c r="D569" t="s">
        <v>636</v>
      </c>
      <c r="E569" s="20">
        <v>889729</v>
      </c>
      <c r="F569" s="3" t="s">
        <v>1083</v>
      </c>
      <c r="G569" s="2">
        <v>10</v>
      </c>
      <c r="H569" s="2">
        <v>3</v>
      </c>
      <c r="I569" s="2">
        <v>30</v>
      </c>
      <c r="J569" s="2">
        <v>0</v>
      </c>
      <c r="K569" s="2">
        <v>20</v>
      </c>
      <c r="L569" s="16">
        <v>18.21</v>
      </c>
      <c r="M569" s="16">
        <v>17.18</v>
      </c>
      <c r="N569" s="17"/>
      <c r="O569" s="18"/>
      <c r="P569" s="19">
        <f t="shared" si="24"/>
        <v>0</v>
      </c>
      <c r="Q569" s="19">
        <f t="shared" si="25"/>
        <v>0</v>
      </c>
      <c r="R569" s="19">
        <f t="shared" si="26"/>
        <v>0</v>
      </c>
    </row>
    <row r="570" spans="2:18">
      <c r="B570" t="s">
        <v>552</v>
      </c>
      <c r="C570" s="20">
        <v>856920</v>
      </c>
      <c r="D570" t="s">
        <v>637</v>
      </c>
      <c r="E570" t="s">
        <v>2</v>
      </c>
      <c r="F570" s="3" t="s">
        <v>3</v>
      </c>
      <c r="G570" s="2">
        <v>0</v>
      </c>
      <c r="H570" s="2">
        <v>0</v>
      </c>
      <c r="I570" s="2">
        <v>0</v>
      </c>
      <c r="J570" s="2">
        <v>0</v>
      </c>
      <c r="K570" s="2">
        <v>1</v>
      </c>
      <c r="L570" s="16">
        <v>1</v>
      </c>
      <c r="M570" s="16">
        <v>1</v>
      </c>
      <c r="N570" s="17"/>
      <c r="O570" s="18"/>
      <c r="P570" s="19">
        <f t="shared" si="24"/>
        <v>0</v>
      </c>
      <c r="Q570" s="19" t="str">
        <f t="shared" si="25"/>
        <v/>
      </c>
      <c r="R570" s="19" t="str">
        <f t="shared" si="26"/>
        <v/>
      </c>
    </row>
    <row r="571" spans="2:18">
      <c r="B571" t="s">
        <v>552</v>
      </c>
      <c r="C571" s="20">
        <v>853967</v>
      </c>
      <c r="D571" t="s">
        <v>638</v>
      </c>
      <c r="E571" s="20">
        <v>889730</v>
      </c>
      <c r="F571" s="3" t="s">
        <v>32</v>
      </c>
      <c r="G571" s="2">
        <v>1</v>
      </c>
      <c r="H571" s="2">
        <v>1</v>
      </c>
      <c r="I571" s="2">
        <v>1</v>
      </c>
      <c r="J571" s="2">
        <v>0</v>
      </c>
      <c r="K571" s="2">
        <v>1000</v>
      </c>
      <c r="L571" s="16">
        <v>930</v>
      </c>
      <c r="M571" s="16">
        <v>866</v>
      </c>
      <c r="N571" s="17"/>
      <c r="O571" s="18"/>
      <c r="P571" s="19">
        <f t="shared" si="24"/>
        <v>0</v>
      </c>
      <c r="Q571" s="19">
        <f t="shared" si="25"/>
        <v>0</v>
      </c>
      <c r="R571" s="19">
        <f t="shared" si="26"/>
        <v>0</v>
      </c>
    </row>
    <row r="572" spans="2:18">
      <c r="B572" t="s">
        <v>552</v>
      </c>
      <c r="C572" s="20">
        <v>854002</v>
      </c>
      <c r="D572" t="s">
        <v>639</v>
      </c>
      <c r="E572" s="20">
        <v>889731</v>
      </c>
      <c r="F572" s="3" t="s">
        <v>1081</v>
      </c>
      <c r="G572" s="2">
        <v>4</v>
      </c>
      <c r="H572" s="2">
        <v>1</v>
      </c>
      <c r="I572" s="2">
        <v>4</v>
      </c>
      <c r="J572" s="2">
        <v>0</v>
      </c>
      <c r="K572" s="2">
        <v>208</v>
      </c>
      <c r="L572" s="16">
        <v>195.02799999999999</v>
      </c>
      <c r="M572" s="16">
        <v>180.12799999999999</v>
      </c>
      <c r="N572" s="17"/>
      <c r="O572" s="18"/>
      <c r="P572" s="19">
        <f t="shared" si="24"/>
        <v>0</v>
      </c>
      <c r="Q572" s="19">
        <f t="shared" si="25"/>
        <v>0</v>
      </c>
      <c r="R572" s="19">
        <f t="shared" si="26"/>
        <v>0</v>
      </c>
    </row>
    <row r="573" spans="2:18">
      <c r="B573" t="s">
        <v>552</v>
      </c>
      <c r="C573" s="20">
        <v>878271</v>
      </c>
      <c r="D573" t="s">
        <v>640</v>
      </c>
      <c r="E573" s="20">
        <v>889732</v>
      </c>
      <c r="F573" s="3" t="s">
        <v>1083</v>
      </c>
      <c r="G573" s="2">
        <v>10</v>
      </c>
      <c r="H573" s="2">
        <v>3</v>
      </c>
      <c r="I573" s="2">
        <v>30</v>
      </c>
      <c r="J573" s="2">
        <v>0</v>
      </c>
      <c r="K573" s="2">
        <v>20</v>
      </c>
      <c r="L573" s="16">
        <v>18.350000000000001</v>
      </c>
      <c r="M573" s="16">
        <v>17.32</v>
      </c>
      <c r="N573" s="17"/>
      <c r="O573" s="18"/>
      <c r="P573" s="19">
        <f t="shared" si="24"/>
        <v>0</v>
      </c>
      <c r="Q573" s="19">
        <f t="shared" si="25"/>
        <v>0</v>
      </c>
      <c r="R573" s="19">
        <f t="shared" si="26"/>
        <v>0</v>
      </c>
    </row>
    <row r="574" spans="2:18">
      <c r="B574" t="s">
        <v>552</v>
      </c>
      <c r="C574" s="20">
        <v>889815</v>
      </c>
      <c r="D574" t="s">
        <v>641</v>
      </c>
      <c r="E574" t="s">
        <v>2</v>
      </c>
      <c r="F574" s="3" t="s">
        <v>32</v>
      </c>
      <c r="G574" s="2">
        <v>1</v>
      </c>
      <c r="H574" s="2">
        <v>1</v>
      </c>
      <c r="I574" s="2">
        <v>1</v>
      </c>
      <c r="J574" s="2">
        <v>0</v>
      </c>
      <c r="K574" s="2">
        <v>1000</v>
      </c>
      <c r="L574" s="16">
        <v>949.3</v>
      </c>
      <c r="M574" s="16">
        <v>885.3</v>
      </c>
      <c r="N574" s="17"/>
      <c r="O574" s="18"/>
      <c r="P574" s="19">
        <f t="shared" si="24"/>
        <v>0</v>
      </c>
      <c r="Q574" s="19">
        <f t="shared" si="25"/>
        <v>0</v>
      </c>
      <c r="R574" s="19">
        <f t="shared" si="26"/>
        <v>0</v>
      </c>
    </row>
    <row r="575" spans="2:18">
      <c r="B575" t="s">
        <v>552</v>
      </c>
      <c r="C575" s="20">
        <v>889733</v>
      </c>
      <c r="D575" t="s">
        <v>642</v>
      </c>
      <c r="E575" t="s">
        <v>2</v>
      </c>
      <c r="F575" s="3" t="s">
        <v>1081</v>
      </c>
      <c r="G575" s="2">
        <v>4</v>
      </c>
      <c r="H575" s="2">
        <v>1</v>
      </c>
      <c r="I575" s="2">
        <v>4</v>
      </c>
      <c r="J575" s="2">
        <v>0</v>
      </c>
      <c r="K575" s="2">
        <v>208</v>
      </c>
      <c r="L575" s="16">
        <v>199.042</v>
      </c>
      <c r="M575" s="16">
        <v>184.142</v>
      </c>
      <c r="N575" s="17"/>
      <c r="O575" s="18"/>
      <c r="P575" s="19">
        <f t="shared" si="24"/>
        <v>0</v>
      </c>
      <c r="Q575" s="19">
        <f t="shared" si="25"/>
        <v>0</v>
      </c>
      <c r="R575" s="19">
        <f t="shared" si="26"/>
        <v>0</v>
      </c>
    </row>
    <row r="576" spans="2:18">
      <c r="B576" t="s">
        <v>552</v>
      </c>
      <c r="C576" s="20">
        <v>889816</v>
      </c>
      <c r="D576" t="s">
        <v>643</v>
      </c>
      <c r="E576" t="s">
        <v>2</v>
      </c>
      <c r="F576" s="3" t="s">
        <v>1083</v>
      </c>
      <c r="G576" s="2">
        <v>10</v>
      </c>
      <c r="H576" s="2">
        <v>3</v>
      </c>
      <c r="I576" s="2">
        <v>30</v>
      </c>
      <c r="J576" s="2">
        <v>0</v>
      </c>
      <c r="K576" s="2">
        <v>20</v>
      </c>
      <c r="L576" s="16">
        <v>18.736000000000001</v>
      </c>
      <c r="M576" s="16">
        <v>17.706</v>
      </c>
      <c r="N576" s="17"/>
      <c r="O576" s="18"/>
      <c r="P576" s="19">
        <f t="shared" si="24"/>
        <v>0</v>
      </c>
      <c r="Q576" s="19">
        <f t="shared" si="25"/>
        <v>0</v>
      </c>
      <c r="R576" s="19">
        <f t="shared" si="26"/>
        <v>0</v>
      </c>
    </row>
    <row r="577" spans="2:18">
      <c r="B577" t="s">
        <v>552</v>
      </c>
      <c r="C577" s="20">
        <v>889817</v>
      </c>
      <c r="D577" t="s">
        <v>644</v>
      </c>
      <c r="E577" t="s">
        <v>2</v>
      </c>
      <c r="F577" s="3" t="s">
        <v>32</v>
      </c>
      <c r="G577" s="2">
        <v>1</v>
      </c>
      <c r="H577" s="2">
        <v>1</v>
      </c>
      <c r="I577" s="2">
        <v>1</v>
      </c>
      <c r="J577" s="2">
        <v>0</v>
      </c>
      <c r="K577" s="2">
        <v>1000</v>
      </c>
      <c r="L577" s="16">
        <v>955.4</v>
      </c>
      <c r="M577" s="16">
        <v>891.4</v>
      </c>
      <c r="N577" s="17"/>
      <c r="O577" s="18"/>
      <c r="P577" s="19">
        <f t="shared" si="24"/>
        <v>0</v>
      </c>
      <c r="Q577" s="19">
        <f t="shared" si="25"/>
        <v>0</v>
      </c>
      <c r="R577" s="19">
        <f t="shared" si="26"/>
        <v>0</v>
      </c>
    </row>
    <row r="578" spans="2:18">
      <c r="B578" t="s">
        <v>552</v>
      </c>
      <c r="C578" s="20">
        <v>889818</v>
      </c>
      <c r="D578" t="s">
        <v>645</v>
      </c>
      <c r="E578" t="s">
        <v>2</v>
      </c>
      <c r="F578" s="3" t="s">
        <v>1081</v>
      </c>
      <c r="G578" s="2">
        <v>4</v>
      </c>
      <c r="H578" s="2">
        <v>1</v>
      </c>
      <c r="I578" s="2">
        <v>4</v>
      </c>
      <c r="J578" s="2">
        <v>0</v>
      </c>
      <c r="K578" s="2">
        <v>208</v>
      </c>
      <c r="L578" s="16">
        <v>200.31100000000001</v>
      </c>
      <c r="M578" s="16">
        <v>185.411</v>
      </c>
      <c r="N578" s="17"/>
      <c r="O578" s="18"/>
      <c r="P578" s="19">
        <f t="shared" si="24"/>
        <v>0</v>
      </c>
      <c r="Q578" s="19">
        <f t="shared" si="25"/>
        <v>0</v>
      </c>
      <c r="R578" s="19">
        <f t="shared" si="26"/>
        <v>0</v>
      </c>
    </row>
    <row r="579" spans="2:18">
      <c r="B579" t="s">
        <v>552</v>
      </c>
      <c r="C579" s="20">
        <v>889819</v>
      </c>
      <c r="D579" t="s">
        <v>646</v>
      </c>
      <c r="E579" t="s">
        <v>2</v>
      </c>
      <c r="F579" s="3" t="s">
        <v>1083</v>
      </c>
      <c r="G579" s="2">
        <v>10</v>
      </c>
      <c r="H579" s="2">
        <v>3</v>
      </c>
      <c r="I579" s="2">
        <v>30</v>
      </c>
      <c r="J579" s="2">
        <v>0</v>
      </c>
      <c r="K579" s="2">
        <v>20</v>
      </c>
      <c r="L579" s="16">
        <v>18.858000000000001</v>
      </c>
      <c r="M579" s="16">
        <v>17.827999999999999</v>
      </c>
      <c r="N579" s="17"/>
      <c r="O579" s="18"/>
      <c r="P579" s="19">
        <f t="shared" si="24"/>
        <v>0</v>
      </c>
      <c r="Q579" s="19">
        <f t="shared" si="25"/>
        <v>0</v>
      </c>
      <c r="R579" s="19">
        <f t="shared" si="26"/>
        <v>0</v>
      </c>
    </row>
    <row r="580" spans="2:18">
      <c r="B580" t="s">
        <v>552</v>
      </c>
      <c r="C580" s="20">
        <v>889820</v>
      </c>
      <c r="D580" t="s">
        <v>647</v>
      </c>
      <c r="E580" t="s">
        <v>2</v>
      </c>
      <c r="F580" s="3" t="s">
        <v>32</v>
      </c>
      <c r="G580" s="2">
        <v>1</v>
      </c>
      <c r="H580" s="2">
        <v>1</v>
      </c>
      <c r="I580" s="2">
        <v>1</v>
      </c>
      <c r="J580" s="2">
        <v>0</v>
      </c>
      <c r="K580" s="2">
        <v>1000</v>
      </c>
      <c r="L580" s="16">
        <v>963.2</v>
      </c>
      <c r="M580" s="16">
        <v>899.2</v>
      </c>
      <c r="N580" s="17"/>
      <c r="O580" s="18"/>
      <c r="P580" s="19">
        <f t="shared" si="24"/>
        <v>0</v>
      </c>
      <c r="Q580" s="19">
        <f t="shared" si="25"/>
        <v>0</v>
      </c>
      <c r="R580" s="19">
        <f t="shared" si="26"/>
        <v>0</v>
      </c>
    </row>
    <row r="581" spans="2:18">
      <c r="B581" t="s">
        <v>552</v>
      </c>
      <c r="C581" s="20">
        <v>889821</v>
      </c>
      <c r="D581" t="s">
        <v>648</v>
      </c>
      <c r="E581" t="s">
        <v>2</v>
      </c>
      <c r="F581" s="3" t="s">
        <v>1081</v>
      </c>
      <c r="G581" s="2">
        <v>4</v>
      </c>
      <c r="H581" s="2">
        <v>1</v>
      </c>
      <c r="I581" s="2">
        <v>4</v>
      </c>
      <c r="J581" s="2">
        <v>0</v>
      </c>
      <c r="K581" s="2">
        <v>208</v>
      </c>
      <c r="L581" s="16">
        <v>201.934</v>
      </c>
      <c r="M581" s="16">
        <v>187.03399999999999</v>
      </c>
      <c r="N581" s="17"/>
      <c r="O581" s="18"/>
      <c r="P581" s="19">
        <f t="shared" si="24"/>
        <v>0</v>
      </c>
      <c r="Q581" s="19">
        <f t="shared" si="25"/>
        <v>0</v>
      </c>
      <c r="R581" s="19">
        <f t="shared" si="26"/>
        <v>0</v>
      </c>
    </row>
    <row r="582" spans="2:18">
      <c r="B582" t="s">
        <v>552</v>
      </c>
      <c r="C582" s="20">
        <v>889822</v>
      </c>
      <c r="D582" t="s">
        <v>649</v>
      </c>
      <c r="E582" t="s">
        <v>2</v>
      </c>
      <c r="F582" s="3" t="s">
        <v>1083</v>
      </c>
      <c r="G582" s="2">
        <v>10</v>
      </c>
      <c r="H582" s="2">
        <v>3</v>
      </c>
      <c r="I582" s="2">
        <v>30</v>
      </c>
      <c r="J582" s="2">
        <v>0</v>
      </c>
      <c r="K582" s="2">
        <v>20</v>
      </c>
      <c r="L582" s="16">
        <v>19.013999999999999</v>
      </c>
      <c r="M582" s="16">
        <v>17.984000000000002</v>
      </c>
      <c r="N582" s="17"/>
      <c r="O582" s="18"/>
      <c r="P582" s="19">
        <f t="shared" si="24"/>
        <v>0</v>
      </c>
      <c r="Q582" s="19">
        <f t="shared" si="25"/>
        <v>0</v>
      </c>
      <c r="R582" s="19">
        <f t="shared" si="26"/>
        <v>0</v>
      </c>
    </row>
    <row r="583" spans="2:18">
      <c r="B583" t="s">
        <v>552</v>
      </c>
      <c r="C583" s="20">
        <v>889758</v>
      </c>
      <c r="D583" t="s">
        <v>650</v>
      </c>
      <c r="E583" t="s">
        <v>2</v>
      </c>
      <c r="F583" s="3" t="s">
        <v>32</v>
      </c>
      <c r="G583" s="2">
        <v>1</v>
      </c>
      <c r="H583" s="2">
        <v>1</v>
      </c>
      <c r="I583" s="2">
        <v>1</v>
      </c>
      <c r="J583" s="2">
        <v>0</v>
      </c>
      <c r="K583" s="2">
        <v>1000</v>
      </c>
      <c r="L583" s="16">
        <v>946</v>
      </c>
      <c r="M583" s="16">
        <v>882</v>
      </c>
      <c r="N583" s="17"/>
      <c r="O583" s="18"/>
      <c r="P583" s="19">
        <f t="shared" ref="P583:P646" si="27">IF(B583="","",(IF(F583=".","",(O583*K583))))</f>
        <v>0</v>
      </c>
      <c r="Q583" s="19">
        <f t="shared" ref="Q583:Q646" si="28">IF(B583="","",(IF(F583="Ltrs","",(LEFT(L583,5))*O583)))</f>
        <v>0</v>
      </c>
      <c r="R583" s="19">
        <f t="shared" ref="R583:R646" si="29">IF(B583="","",(IF(F583=".","",(IF(F583="Ltrs","",O583/I583)))))</f>
        <v>0</v>
      </c>
    </row>
    <row r="584" spans="2:18">
      <c r="B584" t="s">
        <v>552</v>
      </c>
      <c r="C584" s="20">
        <v>889735</v>
      </c>
      <c r="D584" t="s">
        <v>651</v>
      </c>
      <c r="E584" t="s">
        <v>2</v>
      </c>
      <c r="F584" s="3" t="s">
        <v>1081</v>
      </c>
      <c r="G584" s="2">
        <v>4</v>
      </c>
      <c r="H584" s="2">
        <v>1</v>
      </c>
      <c r="I584" s="2">
        <v>4</v>
      </c>
      <c r="J584" s="2">
        <v>0</v>
      </c>
      <c r="K584" s="2">
        <v>208</v>
      </c>
      <c r="L584" s="16">
        <v>198.35599999999999</v>
      </c>
      <c r="M584" s="16">
        <v>183.45599999999999</v>
      </c>
      <c r="N584" s="17"/>
      <c r="O584" s="18"/>
      <c r="P584" s="19">
        <f t="shared" si="27"/>
        <v>0</v>
      </c>
      <c r="Q584" s="19">
        <f t="shared" si="28"/>
        <v>0</v>
      </c>
      <c r="R584" s="19">
        <f t="shared" si="29"/>
        <v>0</v>
      </c>
    </row>
    <row r="585" spans="2:18">
      <c r="B585" t="s">
        <v>552</v>
      </c>
      <c r="C585" s="20">
        <v>889759</v>
      </c>
      <c r="D585" t="s">
        <v>652</v>
      </c>
      <c r="E585" t="s">
        <v>2</v>
      </c>
      <c r="F585" s="3" t="s">
        <v>1083</v>
      </c>
      <c r="G585" s="2">
        <v>10</v>
      </c>
      <c r="H585" s="2">
        <v>3</v>
      </c>
      <c r="I585" s="2">
        <v>30</v>
      </c>
      <c r="J585" s="2">
        <v>0</v>
      </c>
      <c r="K585" s="2">
        <v>20</v>
      </c>
      <c r="L585" s="16">
        <v>18.670000000000002</v>
      </c>
      <c r="M585" s="16">
        <v>17.64</v>
      </c>
      <c r="N585" s="17"/>
      <c r="O585" s="18"/>
      <c r="P585" s="19">
        <f t="shared" si="27"/>
        <v>0</v>
      </c>
      <c r="Q585" s="19">
        <f t="shared" si="28"/>
        <v>0</v>
      </c>
      <c r="R585" s="19">
        <f t="shared" si="29"/>
        <v>0</v>
      </c>
    </row>
    <row r="586" spans="2:18">
      <c r="B586" t="s">
        <v>552</v>
      </c>
      <c r="C586" s="20">
        <v>889756</v>
      </c>
      <c r="D586" t="s">
        <v>653</v>
      </c>
      <c r="E586" t="s">
        <v>2</v>
      </c>
      <c r="F586" s="3" t="s">
        <v>32</v>
      </c>
      <c r="G586" s="2">
        <v>1</v>
      </c>
      <c r="H586" s="2">
        <v>1</v>
      </c>
      <c r="I586" s="2">
        <v>1</v>
      </c>
      <c r="J586" s="2">
        <v>0</v>
      </c>
      <c r="K586" s="2">
        <v>1000</v>
      </c>
      <c r="L586" s="16">
        <v>941.5</v>
      </c>
      <c r="M586" s="16">
        <v>877.5</v>
      </c>
      <c r="N586" s="17"/>
      <c r="O586" s="18"/>
      <c r="P586" s="19">
        <f t="shared" si="27"/>
        <v>0</v>
      </c>
      <c r="Q586" s="19">
        <f t="shared" si="28"/>
        <v>0</v>
      </c>
      <c r="R586" s="19">
        <f t="shared" si="29"/>
        <v>0</v>
      </c>
    </row>
    <row r="587" spans="2:18">
      <c r="B587" t="s">
        <v>552</v>
      </c>
      <c r="C587" s="20">
        <v>889736</v>
      </c>
      <c r="D587" t="s">
        <v>654</v>
      </c>
      <c r="E587" t="s">
        <v>2</v>
      </c>
      <c r="F587" s="3" t="s">
        <v>1081</v>
      </c>
      <c r="G587" s="2">
        <v>4</v>
      </c>
      <c r="H587" s="2">
        <v>1</v>
      </c>
      <c r="I587" s="2">
        <v>4</v>
      </c>
      <c r="J587" s="2">
        <v>0</v>
      </c>
      <c r="K587" s="2">
        <v>208</v>
      </c>
      <c r="L587" s="16">
        <v>197.42</v>
      </c>
      <c r="M587" s="16">
        <v>182.52</v>
      </c>
      <c r="N587" s="17"/>
      <c r="O587" s="18"/>
      <c r="P587" s="19">
        <f t="shared" si="27"/>
        <v>0</v>
      </c>
      <c r="Q587" s="19">
        <f t="shared" si="28"/>
        <v>0</v>
      </c>
      <c r="R587" s="19">
        <f t="shared" si="29"/>
        <v>0</v>
      </c>
    </row>
    <row r="588" spans="2:18">
      <c r="B588" t="s">
        <v>552</v>
      </c>
      <c r="C588" s="20">
        <v>889757</v>
      </c>
      <c r="D588" t="s">
        <v>655</v>
      </c>
      <c r="E588" t="s">
        <v>2</v>
      </c>
      <c r="F588" s="3" t="s">
        <v>1083</v>
      </c>
      <c r="G588" s="2">
        <v>10</v>
      </c>
      <c r="H588" s="2">
        <v>3</v>
      </c>
      <c r="I588" s="2">
        <v>30</v>
      </c>
      <c r="J588" s="2">
        <v>0</v>
      </c>
      <c r="K588" s="2">
        <v>20</v>
      </c>
      <c r="L588" s="16">
        <v>18.579999999999998</v>
      </c>
      <c r="M588" s="16">
        <v>17.55</v>
      </c>
      <c r="N588" s="17"/>
      <c r="O588" s="18"/>
      <c r="P588" s="19">
        <f t="shared" si="27"/>
        <v>0</v>
      </c>
      <c r="Q588" s="19">
        <f t="shared" si="28"/>
        <v>0</v>
      </c>
      <c r="R588" s="19">
        <f t="shared" si="29"/>
        <v>0</v>
      </c>
    </row>
    <row r="589" spans="2:18">
      <c r="B589" t="s">
        <v>552</v>
      </c>
      <c r="C589" s="20">
        <v>878701</v>
      </c>
      <c r="D589" t="s">
        <v>656</v>
      </c>
      <c r="E589" t="s">
        <v>2</v>
      </c>
      <c r="F589" s="3" t="s">
        <v>3</v>
      </c>
      <c r="G589" s="2">
        <v>0</v>
      </c>
      <c r="H589" s="2">
        <v>0</v>
      </c>
      <c r="I589" s="2">
        <v>0</v>
      </c>
      <c r="J589" s="2">
        <v>0</v>
      </c>
      <c r="K589" s="2">
        <v>1</v>
      </c>
      <c r="L589" s="16">
        <v>1</v>
      </c>
      <c r="M589" s="16">
        <v>1</v>
      </c>
      <c r="N589" s="17"/>
      <c r="O589" s="18"/>
      <c r="P589" s="19">
        <f t="shared" si="27"/>
        <v>0</v>
      </c>
      <c r="Q589" s="19" t="str">
        <f t="shared" si="28"/>
        <v/>
      </c>
      <c r="R589" s="19" t="str">
        <f t="shared" si="29"/>
        <v/>
      </c>
    </row>
    <row r="590" spans="2:18">
      <c r="B590" t="s">
        <v>552</v>
      </c>
      <c r="C590" s="20">
        <v>878853</v>
      </c>
      <c r="D590" t="s">
        <v>657</v>
      </c>
      <c r="E590" s="20">
        <v>889738</v>
      </c>
      <c r="F590" s="3" t="s">
        <v>1081</v>
      </c>
      <c r="G590" s="2">
        <v>4</v>
      </c>
      <c r="H590" s="2">
        <v>1</v>
      </c>
      <c r="I590" s="2">
        <v>4</v>
      </c>
      <c r="J590" s="2">
        <v>0</v>
      </c>
      <c r="K590" s="2">
        <v>208</v>
      </c>
      <c r="L590" s="16">
        <v>194.196</v>
      </c>
      <c r="M590" s="16">
        <v>179.29599999999999</v>
      </c>
      <c r="N590" s="17"/>
      <c r="O590" s="18"/>
      <c r="P590" s="19">
        <f t="shared" si="27"/>
        <v>0</v>
      </c>
      <c r="Q590" s="19">
        <f t="shared" si="28"/>
        <v>0</v>
      </c>
      <c r="R590" s="19">
        <f t="shared" si="29"/>
        <v>0</v>
      </c>
    </row>
    <row r="591" spans="2:18">
      <c r="B591" t="s">
        <v>552</v>
      </c>
      <c r="C591" s="20">
        <v>878854</v>
      </c>
      <c r="D591" t="s">
        <v>658</v>
      </c>
      <c r="E591" s="20">
        <v>889739</v>
      </c>
      <c r="F591" s="3" t="s">
        <v>1083</v>
      </c>
      <c r="G591" s="2">
        <v>10</v>
      </c>
      <c r="H591" s="2">
        <v>3</v>
      </c>
      <c r="I591" s="2">
        <v>30</v>
      </c>
      <c r="J591" s="2">
        <v>0</v>
      </c>
      <c r="K591" s="2">
        <v>20</v>
      </c>
      <c r="L591" s="16">
        <v>18.27</v>
      </c>
      <c r="M591" s="16">
        <v>17.239999999999998</v>
      </c>
      <c r="N591" s="17"/>
      <c r="O591" s="18"/>
      <c r="P591" s="19">
        <f t="shared" si="27"/>
        <v>0</v>
      </c>
      <c r="Q591" s="19">
        <f t="shared" si="28"/>
        <v>0</v>
      </c>
      <c r="R591" s="19">
        <f t="shared" si="29"/>
        <v>0</v>
      </c>
    </row>
    <row r="592" spans="2:18">
      <c r="B592" t="s">
        <v>552</v>
      </c>
      <c r="C592" s="20">
        <v>889737</v>
      </c>
      <c r="D592" t="s">
        <v>659</v>
      </c>
      <c r="E592" s="20">
        <v>878852</v>
      </c>
      <c r="F592" s="3" t="s">
        <v>32</v>
      </c>
      <c r="G592" s="2">
        <v>1</v>
      </c>
      <c r="H592" s="2">
        <v>1</v>
      </c>
      <c r="I592" s="2">
        <v>1</v>
      </c>
      <c r="J592" s="2">
        <v>0</v>
      </c>
      <c r="K592" s="2">
        <v>1000</v>
      </c>
      <c r="L592" s="16">
        <v>932.4</v>
      </c>
      <c r="M592" s="16">
        <v>868.4</v>
      </c>
      <c r="N592" s="17"/>
      <c r="O592" s="18"/>
      <c r="P592" s="19">
        <f t="shared" si="27"/>
        <v>0</v>
      </c>
      <c r="Q592" s="19">
        <f t="shared" si="28"/>
        <v>0</v>
      </c>
      <c r="R592" s="19">
        <f t="shared" si="29"/>
        <v>0</v>
      </c>
    </row>
    <row r="593" spans="2:18">
      <c r="B593" t="s">
        <v>552</v>
      </c>
      <c r="C593" s="20">
        <v>878702</v>
      </c>
      <c r="D593" t="s">
        <v>660</v>
      </c>
      <c r="E593" t="s">
        <v>2</v>
      </c>
      <c r="F593" s="3" t="s">
        <v>3</v>
      </c>
      <c r="G593" s="2">
        <v>0</v>
      </c>
      <c r="H593" s="2">
        <v>0</v>
      </c>
      <c r="I593" s="2">
        <v>0</v>
      </c>
      <c r="J593" s="2">
        <v>0</v>
      </c>
      <c r="K593" s="2">
        <v>1</v>
      </c>
      <c r="L593" s="16">
        <v>1</v>
      </c>
      <c r="M593" s="16">
        <v>1</v>
      </c>
      <c r="N593" s="17"/>
      <c r="O593" s="18"/>
      <c r="P593" s="19">
        <f t="shared" si="27"/>
        <v>0</v>
      </c>
      <c r="Q593" s="19" t="str">
        <f t="shared" si="28"/>
        <v/>
      </c>
      <c r="R593" s="19" t="str">
        <f t="shared" si="29"/>
        <v/>
      </c>
    </row>
    <row r="594" spans="2:18">
      <c r="B594" t="s">
        <v>552</v>
      </c>
      <c r="C594" s="20">
        <v>878855</v>
      </c>
      <c r="D594" t="s">
        <v>661</v>
      </c>
      <c r="E594" s="20">
        <v>889740</v>
      </c>
      <c r="F594" s="3" t="s">
        <v>32</v>
      </c>
      <c r="G594" s="2">
        <v>1</v>
      </c>
      <c r="H594" s="2">
        <v>1</v>
      </c>
      <c r="I594" s="2">
        <v>1</v>
      </c>
      <c r="J594" s="2">
        <v>0</v>
      </c>
      <c r="K594" s="2">
        <v>1000</v>
      </c>
      <c r="L594" s="16">
        <v>920</v>
      </c>
      <c r="M594" s="16">
        <v>856</v>
      </c>
      <c r="N594" s="17"/>
      <c r="O594" s="18"/>
      <c r="P594" s="19">
        <f t="shared" si="27"/>
        <v>0</v>
      </c>
      <c r="Q594" s="19">
        <f t="shared" si="28"/>
        <v>0</v>
      </c>
      <c r="R594" s="19">
        <f t="shared" si="29"/>
        <v>0</v>
      </c>
    </row>
    <row r="595" spans="2:18">
      <c r="B595" t="s">
        <v>552</v>
      </c>
      <c r="C595" s="20">
        <v>878856</v>
      </c>
      <c r="D595" t="s">
        <v>662</v>
      </c>
      <c r="E595" s="20">
        <v>889709</v>
      </c>
      <c r="F595" s="3" t="s">
        <v>1081</v>
      </c>
      <c r="G595" s="2">
        <v>4</v>
      </c>
      <c r="H595" s="2">
        <v>1</v>
      </c>
      <c r="I595" s="2">
        <v>4</v>
      </c>
      <c r="J595" s="2">
        <v>0</v>
      </c>
      <c r="K595" s="2">
        <v>208</v>
      </c>
      <c r="L595" s="16">
        <v>192.94800000000001</v>
      </c>
      <c r="M595" s="16">
        <v>178.048</v>
      </c>
      <c r="N595" s="17"/>
      <c r="O595" s="18"/>
      <c r="P595" s="19">
        <f t="shared" si="27"/>
        <v>0</v>
      </c>
      <c r="Q595" s="19">
        <f t="shared" si="28"/>
        <v>0</v>
      </c>
      <c r="R595" s="19">
        <f t="shared" si="29"/>
        <v>0</v>
      </c>
    </row>
    <row r="596" spans="2:18">
      <c r="B596" t="s">
        <v>552</v>
      </c>
      <c r="C596" s="20">
        <v>878857</v>
      </c>
      <c r="D596" t="s">
        <v>663</v>
      </c>
      <c r="E596" s="20">
        <v>889710</v>
      </c>
      <c r="F596" s="3" t="s">
        <v>1083</v>
      </c>
      <c r="G596" s="2">
        <v>10</v>
      </c>
      <c r="H596" s="2">
        <v>3</v>
      </c>
      <c r="I596" s="2">
        <v>30</v>
      </c>
      <c r="J596" s="2">
        <v>0</v>
      </c>
      <c r="K596" s="2">
        <v>20</v>
      </c>
      <c r="L596" s="16">
        <v>18.149999999999999</v>
      </c>
      <c r="M596" s="16">
        <v>17.12</v>
      </c>
      <c r="N596" s="17"/>
      <c r="O596" s="18"/>
      <c r="P596" s="19">
        <f t="shared" si="27"/>
        <v>0</v>
      </c>
      <c r="Q596" s="19">
        <f t="shared" si="28"/>
        <v>0</v>
      </c>
      <c r="R596" s="19">
        <f t="shared" si="29"/>
        <v>0</v>
      </c>
    </row>
    <row r="597" spans="2:18">
      <c r="B597" t="s">
        <v>552</v>
      </c>
      <c r="C597" s="20">
        <v>878703</v>
      </c>
      <c r="D597" t="s">
        <v>664</v>
      </c>
      <c r="E597" t="s">
        <v>2</v>
      </c>
      <c r="F597" s="3" t="s">
        <v>3</v>
      </c>
      <c r="G597" s="2">
        <v>0</v>
      </c>
      <c r="H597" s="2">
        <v>0</v>
      </c>
      <c r="I597" s="2">
        <v>0</v>
      </c>
      <c r="J597" s="2">
        <v>0</v>
      </c>
      <c r="K597" s="2">
        <v>1</v>
      </c>
      <c r="L597" s="16">
        <v>1</v>
      </c>
      <c r="M597" s="16">
        <v>1</v>
      </c>
      <c r="N597" s="17"/>
      <c r="O597" s="18"/>
      <c r="P597" s="19">
        <f t="shared" si="27"/>
        <v>0</v>
      </c>
      <c r="Q597" s="19" t="str">
        <f t="shared" si="28"/>
        <v/>
      </c>
      <c r="R597" s="19" t="str">
        <f t="shared" si="29"/>
        <v/>
      </c>
    </row>
    <row r="598" spans="2:18">
      <c r="B598" t="s">
        <v>552</v>
      </c>
      <c r="C598" s="20">
        <v>878858</v>
      </c>
      <c r="D598" t="s">
        <v>665</v>
      </c>
      <c r="E598" s="20">
        <v>889791</v>
      </c>
      <c r="F598" s="3" t="s">
        <v>32</v>
      </c>
      <c r="G598" s="2">
        <v>1</v>
      </c>
      <c r="H598" s="2">
        <v>1</v>
      </c>
      <c r="I598" s="2">
        <v>1</v>
      </c>
      <c r="J598" s="2">
        <v>0</v>
      </c>
      <c r="K598" s="2">
        <v>1000</v>
      </c>
      <c r="L598" s="16">
        <v>928</v>
      </c>
      <c r="M598" s="16">
        <v>864</v>
      </c>
      <c r="N598" s="17"/>
      <c r="O598" s="18"/>
      <c r="P598" s="19">
        <f t="shared" si="27"/>
        <v>0</v>
      </c>
      <c r="Q598" s="19">
        <f t="shared" si="28"/>
        <v>0</v>
      </c>
      <c r="R598" s="19">
        <f t="shared" si="29"/>
        <v>0</v>
      </c>
    </row>
    <row r="599" spans="2:18">
      <c r="B599" t="s">
        <v>552</v>
      </c>
      <c r="C599" s="20">
        <v>878859</v>
      </c>
      <c r="D599" t="s">
        <v>666</v>
      </c>
      <c r="E599" s="20">
        <v>889792</v>
      </c>
      <c r="F599" s="3" t="s">
        <v>1081</v>
      </c>
      <c r="G599" s="2">
        <v>4</v>
      </c>
      <c r="H599" s="2">
        <v>1</v>
      </c>
      <c r="I599" s="2">
        <v>4</v>
      </c>
      <c r="J599" s="2">
        <v>0</v>
      </c>
      <c r="K599" s="2">
        <v>208</v>
      </c>
      <c r="L599" s="16">
        <v>194.61199999999999</v>
      </c>
      <c r="M599" s="16">
        <v>179.71199999999999</v>
      </c>
      <c r="N599" s="17"/>
      <c r="O599" s="18"/>
      <c r="P599" s="19">
        <f t="shared" si="27"/>
        <v>0</v>
      </c>
      <c r="Q599" s="19">
        <f t="shared" si="28"/>
        <v>0</v>
      </c>
      <c r="R599" s="19">
        <f t="shared" si="29"/>
        <v>0</v>
      </c>
    </row>
    <row r="600" spans="2:18">
      <c r="B600" t="s">
        <v>552</v>
      </c>
      <c r="C600" s="20">
        <v>889793</v>
      </c>
      <c r="D600" t="s">
        <v>667</v>
      </c>
      <c r="E600" s="20">
        <v>878860</v>
      </c>
      <c r="F600" s="3" t="s">
        <v>1083</v>
      </c>
      <c r="G600" s="2">
        <v>10</v>
      </c>
      <c r="H600" s="2">
        <v>3</v>
      </c>
      <c r="I600" s="2">
        <v>30</v>
      </c>
      <c r="J600" s="2">
        <v>0</v>
      </c>
      <c r="K600" s="2">
        <v>20</v>
      </c>
      <c r="L600" s="16">
        <v>18.584</v>
      </c>
      <c r="M600" s="16">
        <v>17.553999999999998</v>
      </c>
      <c r="N600" s="17"/>
      <c r="O600" s="18"/>
      <c r="P600" s="19">
        <f t="shared" si="27"/>
        <v>0</v>
      </c>
      <c r="Q600" s="19">
        <f t="shared" si="28"/>
        <v>0</v>
      </c>
      <c r="R600" s="19">
        <f t="shared" si="29"/>
        <v>0</v>
      </c>
    </row>
    <row r="601" spans="2:18">
      <c r="B601" t="s">
        <v>552</v>
      </c>
      <c r="C601" s="20">
        <v>889753</v>
      </c>
      <c r="D601" t="s">
        <v>668</v>
      </c>
      <c r="E601" t="s">
        <v>2</v>
      </c>
      <c r="F601" s="3" t="s">
        <v>32</v>
      </c>
      <c r="G601" s="2">
        <v>1</v>
      </c>
      <c r="H601" s="2">
        <v>1</v>
      </c>
      <c r="I601" s="2">
        <v>1</v>
      </c>
      <c r="J601" s="2">
        <v>0</v>
      </c>
      <c r="K601" s="2">
        <v>1000</v>
      </c>
      <c r="L601" s="16">
        <v>947.9</v>
      </c>
      <c r="M601" s="16">
        <v>883.9</v>
      </c>
      <c r="N601" s="17"/>
      <c r="O601" s="18"/>
      <c r="P601" s="19">
        <f t="shared" si="27"/>
        <v>0</v>
      </c>
      <c r="Q601" s="19">
        <f t="shared" si="28"/>
        <v>0</v>
      </c>
      <c r="R601" s="19">
        <f t="shared" si="29"/>
        <v>0</v>
      </c>
    </row>
    <row r="602" spans="2:18">
      <c r="B602" t="s">
        <v>552</v>
      </c>
      <c r="C602" s="20">
        <v>889754</v>
      </c>
      <c r="D602" t="s">
        <v>669</v>
      </c>
      <c r="E602" t="s">
        <v>2</v>
      </c>
      <c r="F602" s="3" t="s">
        <v>1081</v>
      </c>
      <c r="G602" s="2">
        <v>4</v>
      </c>
      <c r="H602" s="2">
        <v>1</v>
      </c>
      <c r="I602" s="2">
        <v>4</v>
      </c>
      <c r="J602" s="2">
        <v>0</v>
      </c>
      <c r="K602" s="2">
        <v>208</v>
      </c>
      <c r="L602" s="16">
        <v>198.751</v>
      </c>
      <c r="M602" s="16">
        <v>183.851</v>
      </c>
      <c r="N602" s="17"/>
      <c r="O602" s="18"/>
      <c r="P602" s="19">
        <f t="shared" si="27"/>
        <v>0</v>
      </c>
      <c r="Q602" s="19">
        <f t="shared" si="28"/>
        <v>0</v>
      </c>
      <c r="R602" s="19">
        <f t="shared" si="29"/>
        <v>0</v>
      </c>
    </row>
    <row r="603" spans="2:18">
      <c r="B603" t="s">
        <v>552</v>
      </c>
      <c r="C603" s="20">
        <v>889755</v>
      </c>
      <c r="D603" t="s">
        <v>670</v>
      </c>
      <c r="E603" t="s">
        <v>2</v>
      </c>
      <c r="F603" s="3" t="s">
        <v>1083</v>
      </c>
      <c r="G603" s="2">
        <v>10</v>
      </c>
      <c r="H603" s="2">
        <v>3</v>
      </c>
      <c r="I603" s="2">
        <v>30</v>
      </c>
      <c r="J603" s="2">
        <v>0</v>
      </c>
      <c r="K603" s="2">
        <v>20</v>
      </c>
      <c r="L603" s="16">
        <v>18.707999999999998</v>
      </c>
      <c r="M603" s="16">
        <v>17.678000000000001</v>
      </c>
      <c r="N603" s="17"/>
      <c r="O603" s="18"/>
      <c r="P603" s="19">
        <f t="shared" si="27"/>
        <v>0</v>
      </c>
      <c r="Q603" s="19">
        <f t="shared" si="28"/>
        <v>0</v>
      </c>
      <c r="R603" s="19">
        <f t="shared" si="29"/>
        <v>0</v>
      </c>
    </row>
    <row r="604" spans="2:18">
      <c r="B604" t="s">
        <v>552</v>
      </c>
      <c r="C604" s="20">
        <v>890790</v>
      </c>
      <c r="D604" t="s">
        <v>671</v>
      </c>
      <c r="E604" t="s">
        <v>2</v>
      </c>
      <c r="F604" s="3" t="s">
        <v>1081</v>
      </c>
      <c r="G604" s="2">
        <v>4</v>
      </c>
      <c r="H604" s="2">
        <v>1</v>
      </c>
      <c r="I604" s="2">
        <v>4</v>
      </c>
      <c r="J604" s="2">
        <v>0</v>
      </c>
      <c r="K604" s="2">
        <v>208</v>
      </c>
      <c r="L604" s="16">
        <v>199.39599999999999</v>
      </c>
      <c r="M604" s="16">
        <v>184.49600000000001</v>
      </c>
      <c r="N604" s="17"/>
      <c r="O604" s="18"/>
      <c r="P604" s="19">
        <f t="shared" si="27"/>
        <v>0</v>
      </c>
      <c r="Q604" s="19">
        <f t="shared" si="28"/>
        <v>0</v>
      </c>
      <c r="R604" s="19">
        <f t="shared" si="29"/>
        <v>0</v>
      </c>
    </row>
    <row r="605" spans="2:18">
      <c r="B605" t="s">
        <v>552</v>
      </c>
      <c r="C605" s="20">
        <v>890791</v>
      </c>
      <c r="D605" t="s">
        <v>672</v>
      </c>
      <c r="E605" t="s">
        <v>2</v>
      </c>
      <c r="F605" s="3" t="s">
        <v>1083</v>
      </c>
      <c r="G605" s="2">
        <v>10</v>
      </c>
      <c r="H605" s="2">
        <v>3</v>
      </c>
      <c r="I605" s="2">
        <v>30</v>
      </c>
      <c r="J605" s="2">
        <v>0</v>
      </c>
      <c r="K605" s="2">
        <v>20</v>
      </c>
      <c r="L605" s="16">
        <v>18.77</v>
      </c>
      <c r="M605" s="16">
        <v>17.739999999999998</v>
      </c>
      <c r="N605" s="17"/>
      <c r="O605" s="18"/>
      <c r="P605" s="19">
        <f t="shared" si="27"/>
        <v>0</v>
      </c>
      <c r="Q605" s="19">
        <f t="shared" si="28"/>
        <v>0</v>
      </c>
      <c r="R605" s="19">
        <f t="shared" si="29"/>
        <v>0</v>
      </c>
    </row>
    <row r="606" spans="2:18">
      <c r="B606" t="s">
        <v>552</v>
      </c>
      <c r="C606" s="20">
        <v>890793</v>
      </c>
      <c r="D606" t="s">
        <v>673</v>
      </c>
      <c r="E606" t="s">
        <v>2</v>
      </c>
      <c r="F606" s="3" t="s">
        <v>1081</v>
      </c>
      <c r="G606" s="2">
        <v>4</v>
      </c>
      <c r="H606" s="2">
        <v>1</v>
      </c>
      <c r="I606" s="2">
        <v>4</v>
      </c>
      <c r="J606" s="2">
        <v>0</v>
      </c>
      <c r="K606" s="2">
        <v>208</v>
      </c>
      <c r="L606" s="16">
        <v>200.935</v>
      </c>
      <c r="M606" s="16">
        <v>186.035</v>
      </c>
      <c r="N606" s="17"/>
      <c r="O606" s="18"/>
      <c r="P606" s="19">
        <f t="shared" si="27"/>
        <v>0</v>
      </c>
      <c r="Q606" s="19">
        <f t="shared" si="28"/>
        <v>0</v>
      </c>
      <c r="R606" s="19">
        <f t="shared" si="29"/>
        <v>0</v>
      </c>
    </row>
    <row r="607" spans="2:18">
      <c r="B607" t="s">
        <v>552</v>
      </c>
      <c r="C607" s="20">
        <v>890792</v>
      </c>
      <c r="D607" t="s">
        <v>674</v>
      </c>
      <c r="E607" t="s">
        <v>2</v>
      </c>
      <c r="F607" s="3" t="s">
        <v>1083</v>
      </c>
      <c r="G607" s="2">
        <v>10</v>
      </c>
      <c r="H607" s="2">
        <v>3</v>
      </c>
      <c r="I607" s="2">
        <v>30</v>
      </c>
      <c r="J607" s="2">
        <v>0</v>
      </c>
      <c r="K607" s="2">
        <v>20</v>
      </c>
      <c r="L607" s="16">
        <v>18.917999999999999</v>
      </c>
      <c r="M607" s="16">
        <v>17.888000000000002</v>
      </c>
      <c r="N607" s="17"/>
      <c r="O607" s="18"/>
      <c r="P607" s="19">
        <f t="shared" si="27"/>
        <v>0</v>
      </c>
      <c r="Q607" s="19">
        <f t="shared" si="28"/>
        <v>0</v>
      </c>
      <c r="R607" s="19">
        <f t="shared" si="29"/>
        <v>0</v>
      </c>
    </row>
    <row r="608" spans="2:18">
      <c r="B608" t="s">
        <v>552</v>
      </c>
      <c r="C608" s="20">
        <v>889813</v>
      </c>
      <c r="D608" t="s">
        <v>675</v>
      </c>
      <c r="E608" t="s">
        <v>2</v>
      </c>
      <c r="F608" s="3" t="s">
        <v>32</v>
      </c>
      <c r="G608" s="2">
        <v>1</v>
      </c>
      <c r="H608" s="2">
        <v>1</v>
      </c>
      <c r="I608" s="2">
        <v>1</v>
      </c>
      <c r="J608" s="2">
        <v>0</v>
      </c>
      <c r="K608" s="2">
        <v>1000</v>
      </c>
      <c r="L608" s="16">
        <v>939.6</v>
      </c>
      <c r="M608" s="16">
        <v>875.6</v>
      </c>
      <c r="N608" s="17"/>
      <c r="O608" s="18"/>
      <c r="P608" s="19">
        <f t="shared" si="27"/>
        <v>0</v>
      </c>
      <c r="Q608" s="19">
        <f t="shared" si="28"/>
        <v>0</v>
      </c>
      <c r="R608" s="19">
        <f t="shared" si="29"/>
        <v>0</v>
      </c>
    </row>
    <row r="609" spans="2:18">
      <c r="B609" t="s">
        <v>552</v>
      </c>
      <c r="C609" s="20">
        <v>889734</v>
      </c>
      <c r="D609" t="s">
        <v>676</v>
      </c>
      <c r="E609" t="s">
        <v>2</v>
      </c>
      <c r="F609" s="3" t="s">
        <v>1081</v>
      </c>
      <c r="G609" s="2">
        <v>4</v>
      </c>
      <c r="H609" s="2">
        <v>1</v>
      </c>
      <c r="I609" s="2">
        <v>4</v>
      </c>
      <c r="J609" s="2">
        <v>0</v>
      </c>
      <c r="K609" s="2">
        <v>208</v>
      </c>
      <c r="L609" s="16">
        <v>197.02500000000001</v>
      </c>
      <c r="M609" s="16">
        <v>182.125</v>
      </c>
      <c r="N609" s="17"/>
      <c r="O609" s="18"/>
      <c r="P609" s="19">
        <f t="shared" si="27"/>
        <v>0</v>
      </c>
      <c r="Q609" s="19">
        <f t="shared" si="28"/>
        <v>0</v>
      </c>
      <c r="R609" s="19">
        <f t="shared" si="29"/>
        <v>0</v>
      </c>
    </row>
    <row r="610" spans="2:18">
      <c r="B610" t="s">
        <v>552</v>
      </c>
      <c r="C610" s="20">
        <v>889814</v>
      </c>
      <c r="D610" t="s">
        <v>677</v>
      </c>
      <c r="E610" t="s">
        <v>2</v>
      </c>
      <c r="F610" s="3" t="s">
        <v>1083</v>
      </c>
      <c r="G610" s="2">
        <v>10</v>
      </c>
      <c r="H610" s="2">
        <v>3</v>
      </c>
      <c r="I610" s="2">
        <v>30</v>
      </c>
      <c r="J610" s="2">
        <v>0</v>
      </c>
      <c r="K610" s="2">
        <v>20</v>
      </c>
      <c r="L610" s="16">
        <v>18.542000000000002</v>
      </c>
      <c r="M610" s="16">
        <v>17.512</v>
      </c>
      <c r="N610" s="17"/>
      <c r="O610" s="18"/>
      <c r="P610" s="19">
        <f t="shared" si="27"/>
        <v>0</v>
      </c>
      <c r="Q610" s="19">
        <f t="shared" si="28"/>
        <v>0</v>
      </c>
      <c r="R610" s="19">
        <f t="shared" si="29"/>
        <v>0</v>
      </c>
    </row>
    <row r="611" spans="2:18">
      <c r="B611" t="s">
        <v>552</v>
      </c>
      <c r="C611" s="20">
        <v>889760</v>
      </c>
      <c r="D611" t="s">
        <v>678</v>
      </c>
      <c r="E611" t="s">
        <v>2</v>
      </c>
      <c r="F611" s="3" t="s">
        <v>32</v>
      </c>
      <c r="G611" s="2">
        <v>1</v>
      </c>
      <c r="H611" s="2">
        <v>1</v>
      </c>
      <c r="I611" s="2">
        <v>1</v>
      </c>
      <c r="J611" s="2">
        <v>0</v>
      </c>
      <c r="K611" s="2">
        <v>1000</v>
      </c>
      <c r="L611" s="16">
        <v>944.6</v>
      </c>
      <c r="M611" s="16">
        <v>880.6</v>
      </c>
      <c r="N611" s="17"/>
      <c r="O611" s="18"/>
      <c r="P611" s="19">
        <f t="shared" si="27"/>
        <v>0</v>
      </c>
      <c r="Q611" s="19">
        <f t="shared" si="28"/>
        <v>0</v>
      </c>
      <c r="R611" s="19">
        <f t="shared" si="29"/>
        <v>0</v>
      </c>
    </row>
    <row r="612" spans="2:18">
      <c r="B612" t="s">
        <v>552</v>
      </c>
      <c r="C612" s="20">
        <v>889811</v>
      </c>
      <c r="D612" t="s">
        <v>679</v>
      </c>
      <c r="E612" t="s">
        <v>2</v>
      </c>
      <c r="F612" s="3" t="s">
        <v>1081</v>
      </c>
      <c r="G612" s="2">
        <v>4</v>
      </c>
      <c r="H612" s="2">
        <v>1</v>
      </c>
      <c r="I612" s="2">
        <v>4</v>
      </c>
      <c r="J612" s="2">
        <v>0</v>
      </c>
      <c r="K612" s="2">
        <v>208</v>
      </c>
      <c r="L612" s="16">
        <v>198.065</v>
      </c>
      <c r="M612" s="16">
        <v>183.16499999999999</v>
      </c>
      <c r="N612" s="17"/>
      <c r="O612" s="18"/>
      <c r="P612" s="19">
        <f t="shared" si="27"/>
        <v>0</v>
      </c>
      <c r="Q612" s="19">
        <f t="shared" si="28"/>
        <v>0</v>
      </c>
      <c r="R612" s="19">
        <f t="shared" si="29"/>
        <v>0</v>
      </c>
    </row>
    <row r="613" spans="2:18">
      <c r="B613" t="s">
        <v>552</v>
      </c>
      <c r="C613" s="20">
        <v>889812</v>
      </c>
      <c r="D613" t="s">
        <v>680</v>
      </c>
      <c r="E613" t="s">
        <v>2</v>
      </c>
      <c r="F613" s="3" t="s">
        <v>1083</v>
      </c>
      <c r="G613" s="2">
        <v>10</v>
      </c>
      <c r="H613" s="2">
        <v>3</v>
      </c>
      <c r="I613" s="2">
        <v>30</v>
      </c>
      <c r="J613" s="2">
        <v>0</v>
      </c>
      <c r="K613" s="2">
        <v>20</v>
      </c>
      <c r="L613" s="16">
        <v>18.641999999999999</v>
      </c>
      <c r="M613" s="16">
        <v>17.611999999999998</v>
      </c>
      <c r="N613" s="17"/>
      <c r="O613" s="18"/>
      <c r="P613" s="19">
        <f t="shared" si="27"/>
        <v>0</v>
      </c>
      <c r="Q613" s="19">
        <f t="shared" si="28"/>
        <v>0</v>
      </c>
      <c r="R613" s="19">
        <f t="shared" si="29"/>
        <v>0</v>
      </c>
    </row>
    <row r="614" spans="2:18">
      <c r="B614" t="s">
        <v>552</v>
      </c>
      <c r="C614" s="20">
        <v>890786</v>
      </c>
      <c r="D614" t="s">
        <v>681</v>
      </c>
      <c r="E614" t="s">
        <v>2</v>
      </c>
      <c r="F614" s="3" t="s">
        <v>1081</v>
      </c>
      <c r="G614" s="2">
        <v>4</v>
      </c>
      <c r="H614" s="2">
        <v>1</v>
      </c>
      <c r="I614" s="2">
        <v>4</v>
      </c>
      <c r="J614" s="2">
        <v>0</v>
      </c>
      <c r="K614" s="2">
        <v>208</v>
      </c>
      <c r="L614" s="16">
        <v>194.82</v>
      </c>
      <c r="M614" s="16">
        <v>179.92</v>
      </c>
      <c r="N614" s="17"/>
      <c r="O614" s="18"/>
      <c r="P614" s="19">
        <f t="shared" si="27"/>
        <v>0</v>
      </c>
      <c r="Q614" s="19">
        <f t="shared" si="28"/>
        <v>0</v>
      </c>
      <c r="R614" s="19">
        <f t="shared" si="29"/>
        <v>0</v>
      </c>
    </row>
    <row r="615" spans="2:18">
      <c r="B615" t="s">
        <v>552</v>
      </c>
      <c r="C615" s="20">
        <v>890787</v>
      </c>
      <c r="D615" t="s">
        <v>682</v>
      </c>
      <c r="E615" t="s">
        <v>2</v>
      </c>
      <c r="F615" s="3" t="s">
        <v>1083</v>
      </c>
      <c r="G615" s="2">
        <v>10</v>
      </c>
      <c r="H615" s="2">
        <v>3</v>
      </c>
      <c r="I615" s="2">
        <v>30</v>
      </c>
      <c r="J615" s="2">
        <v>0</v>
      </c>
      <c r="K615" s="2">
        <v>20</v>
      </c>
      <c r="L615" s="16">
        <v>18.329999999999998</v>
      </c>
      <c r="M615" s="16">
        <v>17.3</v>
      </c>
      <c r="N615" s="17"/>
      <c r="O615" s="18"/>
      <c r="P615" s="19">
        <f t="shared" si="27"/>
        <v>0</v>
      </c>
      <c r="Q615" s="19">
        <f t="shared" si="28"/>
        <v>0</v>
      </c>
      <c r="R615" s="19">
        <f t="shared" si="29"/>
        <v>0</v>
      </c>
    </row>
    <row r="616" spans="2:18">
      <c r="B616" t="s">
        <v>552</v>
      </c>
      <c r="C616" s="20">
        <v>890788</v>
      </c>
      <c r="D616" t="s">
        <v>683</v>
      </c>
      <c r="E616" t="s">
        <v>2</v>
      </c>
      <c r="F616" s="3" t="s">
        <v>1081</v>
      </c>
      <c r="G616" s="2">
        <v>4</v>
      </c>
      <c r="H616" s="2">
        <v>1</v>
      </c>
      <c r="I616" s="2">
        <v>4</v>
      </c>
      <c r="J616" s="2">
        <v>0</v>
      </c>
      <c r="K616" s="2">
        <v>208</v>
      </c>
      <c r="L616" s="16">
        <v>196.9</v>
      </c>
      <c r="M616" s="16">
        <v>182</v>
      </c>
      <c r="N616" s="17"/>
      <c r="O616" s="18"/>
      <c r="P616" s="19">
        <f t="shared" si="27"/>
        <v>0</v>
      </c>
      <c r="Q616" s="19">
        <f t="shared" si="28"/>
        <v>0</v>
      </c>
      <c r="R616" s="19">
        <f t="shared" si="29"/>
        <v>0</v>
      </c>
    </row>
    <row r="617" spans="2:18">
      <c r="B617" t="s">
        <v>552</v>
      </c>
      <c r="C617" s="20">
        <v>890789</v>
      </c>
      <c r="D617" t="s">
        <v>684</v>
      </c>
      <c r="E617" t="s">
        <v>2</v>
      </c>
      <c r="F617" s="3" t="s">
        <v>1083</v>
      </c>
      <c r="G617" s="2">
        <v>10</v>
      </c>
      <c r="H617" s="2">
        <v>3</v>
      </c>
      <c r="I617" s="2">
        <v>30</v>
      </c>
      <c r="J617" s="2">
        <v>0</v>
      </c>
      <c r="K617" s="2">
        <v>20</v>
      </c>
      <c r="L617" s="16">
        <v>18.53</v>
      </c>
      <c r="M617" s="16">
        <v>17.5</v>
      </c>
      <c r="N617" s="17"/>
      <c r="O617" s="18"/>
      <c r="P617" s="19">
        <f t="shared" si="27"/>
        <v>0</v>
      </c>
      <c r="Q617" s="19">
        <f t="shared" si="28"/>
        <v>0</v>
      </c>
      <c r="R617" s="19">
        <f t="shared" si="29"/>
        <v>0</v>
      </c>
    </row>
    <row r="618" spans="2:18">
      <c r="B618" t="s">
        <v>685</v>
      </c>
      <c r="C618" s="2" t="s">
        <v>686</v>
      </c>
      <c r="D618" t="s">
        <v>687</v>
      </c>
      <c r="E618" t="s">
        <v>2</v>
      </c>
      <c r="F618" s="3" t="s">
        <v>1081</v>
      </c>
      <c r="G618" s="2">
        <v>4</v>
      </c>
      <c r="H618" s="2">
        <v>1</v>
      </c>
      <c r="I618" s="2">
        <v>4</v>
      </c>
      <c r="J618" s="2">
        <v>0</v>
      </c>
      <c r="K618" s="2">
        <v>208</v>
      </c>
      <c r="L618" s="16">
        <v>196.27600000000001</v>
      </c>
      <c r="M618" s="16">
        <v>181.376</v>
      </c>
      <c r="N618" s="17"/>
      <c r="O618" s="18"/>
      <c r="P618" s="19">
        <f t="shared" si="27"/>
        <v>0</v>
      </c>
      <c r="Q618" s="19">
        <f t="shared" si="28"/>
        <v>0</v>
      </c>
      <c r="R618" s="19">
        <f t="shared" si="29"/>
        <v>0</v>
      </c>
    </row>
    <row r="619" spans="2:18">
      <c r="B619" t="s">
        <v>685</v>
      </c>
      <c r="C619" s="2" t="s">
        <v>688</v>
      </c>
      <c r="D619" t="s">
        <v>689</v>
      </c>
      <c r="E619" t="s">
        <v>2</v>
      </c>
      <c r="F619" s="3" t="s">
        <v>1083</v>
      </c>
      <c r="G619" s="2">
        <v>10</v>
      </c>
      <c r="H619" s="2">
        <v>3</v>
      </c>
      <c r="I619" s="2">
        <v>30</v>
      </c>
      <c r="J619" s="2">
        <v>0</v>
      </c>
      <c r="K619" s="2">
        <v>20</v>
      </c>
      <c r="L619" s="16">
        <v>18.47</v>
      </c>
      <c r="M619" s="16">
        <v>17.440000000000001</v>
      </c>
      <c r="N619" s="17"/>
      <c r="O619" s="18"/>
      <c r="P619" s="19">
        <f t="shared" si="27"/>
        <v>0</v>
      </c>
      <c r="Q619" s="19">
        <f t="shared" si="28"/>
        <v>0</v>
      </c>
      <c r="R619" s="19">
        <f t="shared" si="29"/>
        <v>0</v>
      </c>
    </row>
    <row r="620" spans="2:18">
      <c r="B620" t="s">
        <v>685</v>
      </c>
      <c r="C620" s="20">
        <v>881224</v>
      </c>
      <c r="D620" t="s">
        <v>690</v>
      </c>
      <c r="E620" t="s">
        <v>2</v>
      </c>
      <c r="F620" s="3" t="s">
        <v>3</v>
      </c>
      <c r="G620" s="2">
        <v>0</v>
      </c>
      <c r="H620" s="2">
        <v>0</v>
      </c>
      <c r="I620" s="2">
        <v>0</v>
      </c>
      <c r="J620" s="2">
        <v>0</v>
      </c>
      <c r="K620" s="2">
        <v>1</v>
      </c>
      <c r="L620" s="16">
        <v>1</v>
      </c>
      <c r="M620" s="16">
        <v>1</v>
      </c>
      <c r="N620" s="17"/>
      <c r="O620" s="18"/>
      <c r="P620" s="19">
        <f t="shared" si="27"/>
        <v>0</v>
      </c>
      <c r="Q620" s="19" t="str">
        <f t="shared" si="28"/>
        <v/>
      </c>
      <c r="R620" s="19" t="str">
        <f t="shared" si="29"/>
        <v/>
      </c>
    </row>
    <row r="621" spans="2:18">
      <c r="B621" t="s">
        <v>685</v>
      </c>
      <c r="C621" s="20">
        <v>881222</v>
      </c>
      <c r="D621" t="s">
        <v>691</v>
      </c>
      <c r="E621" t="s">
        <v>2</v>
      </c>
      <c r="F621" s="3" t="s">
        <v>1081</v>
      </c>
      <c r="G621" s="2">
        <v>4</v>
      </c>
      <c r="H621" s="2">
        <v>1</v>
      </c>
      <c r="I621" s="2">
        <v>4</v>
      </c>
      <c r="J621" s="2">
        <v>0</v>
      </c>
      <c r="K621" s="2">
        <v>208</v>
      </c>
      <c r="L621" s="16">
        <v>195.44399999999999</v>
      </c>
      <c r="M621" s="16">
        <v>180.54400000000001</v>
      </c>
      <c r="N621" s="17"/>
      <c r="O621" s="18"/>
      <c r="P621" s="19">
        <f t="shared" si="27"/>
        <v>0</v>
      </c>
      <c r="Q621" s="19">
        <f t="shared" si="28"/>
        <v>0</v>
      </c>
      <c r="R621" s="19">
        <f t="shared" si="29"/>
        <v>0</v>
      </c>
    </row>
    <row r="622" spans="2:18">
      <c r="B622" t="s">
        <v>685</v>
      </c>
      <c r="C622" s="20">
        <v>881223</v>
      </c>
      <c r="D622" t="s">
        <v>692</v>
      </c>
      <c r="E622" t="s">
        <v>2</v>
      </c>
      <c r="F622" s="3" t="s">
        <v>1083</v>
      </c>
      <c r="G622" s="2">
        <v>10</v>
      </c>
      <c r="H622" s="2">
        <v>3</v>
      </c>
      <c r="I622" s="2">
        <v>30</v>
      </c>
      <c r="J622" s="2">
        <v>0</v>
      </c>
      <c r="K622" s="2">
        <v>20</v>
      </c>
      <c r="L622" s="16">
        <v>18.39</v>
      </c>
      <c r="M622" s="16">
        <v>17.36</v>
      </c>
      <c r="N622" s="17"/>
      <c r="O622" s="18"/>
      <c r="P622" s="19">
        <f t="shared" si="27"/>
        <v>0</v>
      </c>
      <c r="Q622" s="19">
        <f t="shared" si="28"/>
        <v>0</v>
      </c>
      <c r="R622" s="19">
        <f t="shared" si="29"/>
        <v>0</v>
      </c>
    </row>
    <row r="623" spans="2:18">
      <c r="B623" t="s">
        <v>685</v>
      </c>
      <c r="C623" s="2" t="s">
        <v>693</v>
      </c>
      <c r="D623" t="s">
        <v>694</v>
      </c>
      <c r="E623" t="s">
        <v>2</v>
      </c>
      <c r="F623" s="3" t="s">
        <v>1081</v>
      </c>
      <c r="G623" s="2">
        <v>4</v>
      </c>
      <c r="H623" s="2">
        <v>1</v>
      </c>
      <c r="I623" s="2">
        <v>4</v>
      </c>
      <c r="J623" s="2">
        <v>0</v>
      </c>
      <c r="K623" s="2">
        <v>208</v>
      </c>
      <c r="L623" s="16">
        <v>197.108</v>
      </c>
      <c r="M623" s="16">
        <v>182.208</v>
      </c>
      <c r="N623" s="17"/>
      <c r="O623" s="18"/>
      <c r="P623" s="19">
        <f t="shared" si="27"/>
        <v>0</v>
      </c>
      <c r="Q623" s="19">
        <f t="shared" si="28"/>
        <v>0</v>
      </c>
      <c r="R623" s="19">
        <f t="shared" si="29"/>
        <v>0</v>
      </c>
    </row>
    <row r="624" spans="2:18">
      <c r="B624" t="s">
        <v>685</v>
      </c>
      <c r="C624" s="2" t="s">
        <v>695</v>
      </c>
      <c r="D624" t="s">
        <v>696</v>
      </c>
      <c r="E624" t="s">
        <v>2</v>
      </c>
      <c r="F624" s="3" t="s">
        <v>1083</v>
      </c>
      <c r="G624" s="2">
        <v>10</v>
      </c>
      <c r="H624" s="2">
        <v>3</v>
      </c>
      <c r="I624" s="2">
        <v>30</v>
      </c>
      <c r="J624" s="2">
        <v>0</v>
      </c>
      <c r="K624" s="2">
        <v>20</v>
      </c>
      <c r="L624" s="16">
        <v>18.55</v>
      </c>
      <c r="M624" s="16">
        <v>17.52</v>
      </c>
      <c r="N624" s="17"/>
      <c r="O624" s="18"/>
      <c r="P624" s="19">
        <f t="shared" si="27"/>
        <v>0</v>
      </c>
      <c r="Q624" s="19">
        <f t="shared" si="28"/>
        <v>0</v>
      </c>
      <c r="R624" s="19">
        <f t="shared" si="29"/>
        <v>0</v>
      </c>
    </row>
    <row r="625" spans="2:18">
      <c r="B625" t="s">
        <v>685</v>
      </c>
      <c r="C625" s="2" t="s">
        <v>697</v>
      </c>
      <c r="D625" t="s">
        <v>698</v>
      </c>
      <c r="E625" t="s">
        <v>2</v>
      </c>
      <c r="F625" s="3" t="s">
        <v>3</v>
      </c>
      <c r="G625" s="2">
        <v>0</v>
      </c>
      <c r="H625" s="2">
        <v>0</v>
      </c>
      <c r="I625" s="2">
        <v>0</v>
      </c>
      <c r="J625" s="2">
        <v>0</v>
      </c>
      <c r="K625" s="2">
        <v>1</v>
      </c>
      <c r="L625" s="16">
        <v>1</v>
      </c>
      <c r="M625" s="16">
        <v>1</v>
      </c>
      <c r="N625" s="17"/>
      <c r="O625" s="18"/>
      <c r="P625" s="19">
        <f t="shared" si="27"/>
        <v>0</v>
      </c>
      <c r="Q625" s="19" t="str">
        <f t="shared" si="28"/>
        <v/>
      </c>
      <c r="R625" s="19" t="str">
        <f t="shared" si="29"/>
        <v/>
      </c>
    </row>
    <row r="626" spans="2:18">
      <c r="B626" t="s">
        <v>685</v>
      </c>
      <c r="C626" s="2" t="s">
        <v>699</v>
      </c>
      <c r="D626" t="s">
        <v>700</v>
      </c>
      <c r="E626" t="s">
        <v>2</v>
      </c>
      <c r="F626" s="3" t="s">
        <v>32</v>
      </c>
      <c r="G626" s="2">
        <v>1</v>
      </c>
      <c r="H626" s="2">
        <v>1</v>
      </c>
      <c r="I626" s="2">
        <v>1</v>
      </c>
      <c r="J626" s="2">
        <v>0</v>
      </c>
      <c r="K626" s="2">
        <v>1000</v>
      </c>
      <c r="L626" s="16">
        <v>941</v>
      </c>
      <c r="M626" s="16">
        <v>877</v>
      </c>
      <c r="N626" s="17"/>
      <c r="O626" s="18"/>
      <c r="P626" s="19">
        <f t="shared" si="27"/>
        <v>0</v>
      </c>
      <c r="Q626" s="19">
        <f t="shared" si="28"/>
        <v>0</v>
      </c>
      <c r="R626" s="19">
        <f t="shared" si="29"/>
        <v>0</v>
      </c>
    </row>
    <row r="627" spans="2:18">
      <c r="B627" t="s">
        <v>685</v>
      </c>
      <c r="C627" s="2" t="s">
        <v>701</v>
      </c>
      <c r="D627" t="s">
        <v>702</v>
      </c>
      <c r="E627" t="s">
        <v>2</v>
      </c>
      <c r="F627" s="3" t="s">
        <v>1081</v>
      </c>
      <c r="G627" s="2">
        <v>4</v>
      </c>
      <c r="H627" s="2">
        <v>1</v>
      </c>
      <c r="I627" s="2">
        <v>4</v>
      </c>
      <c r="J627" s="2">
        <v>0</v>
      </c>
      <c r="K627" s="2">
        <v>208</v>
      </c>
      <c r="L627" s="16">
        <v>197.316</v>
      </c>
      <c r="M627" s="16">
        <v>182.416</v>
      </c>
      <c r="N627" s="17"/>
      <c r="O627" s="18"/>
      <c r="P627" s="19">
        <f t="shared" si="27"/>
        <v>0</v>
      </c>
      <c r="Q627" s="19">
        <f t="shared" si="28"/>
        <v>0</v>
      </c>
      <c r="R627" s="19">
        <f t="shared" si="29"/>
        <v>0</v>
      </c>
    </row>
    <row r="628" spans="2:18">
      <c r="B628" t="s">
        <v>685</v>
      </c>
      <c r="C628" s="2" t="s">
        <v>703</v>
      </c>
      <c r="D628" t="s">
        <v>704</v>
      </c>
      <c r="E628" t="s">
        <v>2</v>
      </c>
      <c r="F628" s="3" t="s">
        <v>1083</v>
      </c>
      <c r="G628" s="2">
        <v>10</v>
      </c>
      <c r="H628" s="2">
        <v>3</v>
      </c>
      <c r="I628" s="2">
        <v>30</v>
      </c>
      <c r="J628" s="2">
        <v>0</v>
      </c>
      <c r="K628" s="2">
        <v>20</v>
      </c>
      <c r="L628" s="16">
        <v>18.57</v>
      </c>
      <c r="M628" s="16">
        <v>17.54</v>
      </c>
      <c r="N628" s="17"/>
      <c r="O628" s="18"/>
      <c r="P628" s="19">
        <f t="shared" si="27"/>
        <v>0</v>
      </c>
      <c r="Q628" s="19">
        <f t="shared" si="28"/>
        <v>0</v>
      </c>
      <c r="R628" s="19">
        <f t="shared" si="29"/>
        <v>0</v>
      </c>
    </row>
    <row r="629" spans="2:18">
      <c r="B629" t="s">
        <v>685</v>
      </c>
      <c r="C629" s="20">
        <v>882126</v>
      </c>
      <c r="D629" t="s">
        <v>705</v>
      </c>
      <c r="E629" t="s">
        <v>2</v>
      </c>
      <c r="F629" s="3" t="s">
        <v>1082</v>
      </c>
      <c r="G629" s="2">
        <v>8</v>
      </c>
      <c r="H629" s="2">
        <v>3</v>
      </c>
      <c r="I629" s="2">
        <v>24</v>
      </c>
      <c r="J629" s="2">
        <v>4</v>
      </c>
      <c r="K629" s="2">
        <v>20</v>
      </c>
      <c r="L629" s="16">
        <v>19.004999999999999</v>
      </c>
      <c r="M629" s="16">
        <v>17.715</v>
      </c>
      <c r="N629" s="17"/>
      <c r="O629" s="18"/>
      <c r="P629" s="19">
        <f t="shared" si="27"/>
        <v>0</v>
      </c>
      <c r="Q629" s="19">
        <f t="shared" si="28"/>
        <v>0</v>
      </c>
      <c r="R629" s="19">
        <f t="shared" si="29"/>
        <v>0</v>
      </c>
    </row>
    <row r="630" spans="2:18">
      <c r="B630" t="s">
        <v>685</v>
      </c>
      <c r="C630" s="20">
        <v>893034</v>
      </c>
      <c r="D630" t="s">
        <v>706</v>
      </c>
      <c r="E630" t="s">
        <v>2</v>
      </c>
      <c r="F630" s="3" t="s">
        <v>1081</v>
      </c>
      <c r="G630" s="2">
        <v>4</v>
      </c>
      <c r="H630" s="2">
        <v>1</v>
      </c>
      <c r="I630" s="2">
        <v>4</v>
      </c>
      <c r="J630" s="2">
        <v>0</v>
      </c>
      <c r="K630" s="2">
        <v>208</v>
      </c>
      <c r="L630" s="16">
        <v>192.94800000000001</v>
      </c>
      <c r="M630" s="16">
        <v>178.048</v>
      </c>
      <c r="N630" s="17"/>
      <c r="O630" s="18"/>
      <c r="P630" s="19">
        <f t="shared" si="27"/>
        <v>0</v>
      </c>
      <c r="Q630" s="19">
        <f t="shared" si="28"/>
        <v>0</v>
      </c>
      <c r="R630" s="19">
        <f t="shared" si="29"/>
        <v>0</v>
      </c>
    </row>
    <row r="631" spans="2:18">
      <c r="B631" t="s">
        <v>685</v>
      </c>
      <c r="C631" s="20">
        <v>893033</v>
      </c>
      <c r="D631" t="s">
        <v>707</v>
      </c>
      <c r="E631" t="s">
        <v>2</v>
      </c>
      <c r="F631" s="3" t="s">
        <v>1083</v>
      </c>
      <c r="G631" s="2">
        <v>10</v>
      </c>
      <c r="H631" s="2">
        <v>3</v>
      </c>
      <c r="I631" s="2">
        <v>30</v>
      </c>
      <c r="J631" s="2">
        <v>0</v>
      </c>
      <c r="K631" s="2">
        <v>20</v>
      </c>
      <c r="L631" s="16">
        <v>18.149999999999999</v>
      </c>
      <c r="M631" s="16">
        <v>17.12</v>
      </c>
      <c r="N631" s="17"/>
      <c r="O631" s="18"/>
      <c r="P631" s="19">
        <f t="shared" si="27"/>
        <v>0</v>
      </c>
      <c r="Q631" s="19">
        <f t="shared" si="28"/>
        <v>0</v>
      </c>
      <c r="R631" s="19">
        <f t="shared" si="29"/>
        <v>0</v>
      </c>
    </row>
    <row r="632" spans="2:18">
      <c r="B632" t="s">
        <v>685</v>
      </c>
      <c r="C632" s="20">
        <v>889794</v>
      </c>
      <c r="D632" t="s">
        <v>708</v>
      </c>
      <c r="E632" t="s">
        <v>2</v>
      </c>
      <c r="F632" s="3" t="s">
        <v>32</v>
      </c>
      <c r="G632" s="2">
        <v>1</v>
      </c>
      <c r="H632" s="2">
        <v>1</v>
      </c>
      <c r="I632" s="2">
        <v>1</v>
      </c>
      <c r="J632" s="2">
        <v>0</v>
      </c>
      <c r="K632" s="2">
        <v>1000</v>
      </c>
      <c r="L632" s="16">
        <v>950.8</v>
      </c>
      <c r="M632" s="16">
        <v>886.8</v>
      </c>
      <c r="N632" s="17"/>
      <c r="O632" s="18"/>
      <c r="P632" s="19">
        <f t="shared" si="27"/>
        <v>0</v>
      </c>
      <c r="Q632" s="19">
        <f t="shared" si="28"/>
        <v>0</v>
      </c>
      <c r="R632" s="19">
        <f t="shared" si="29"/>
        <v>0</v>
      </c>
    </row>
    <row r="633" spans="2:18">
      <c r="B633" t="s">
        <v>685</v>
      </c>
      <c r="C633" s="20">
        <v>889795</v>
      </c>
      <c r="D633" t="s">
        <v>709</v>
      </c>
      <c r="E633" t="s">
        <v>2</v>
      </c>
      <c r="F633" s="3" t="s">
        <v>1081</v>
      </c>
      <c r="G633" s="2">
        <v>4</v>
      </c>
      <c r="H633" s="2">
        <v>1</v>
      </c>
      <c r="I633" s="2">
        <v>4</v>
      </c>
      <c r="J633" s="2">
        <v>0</v>
      </c>
      <c r="K633" s="2">
        <v>208</v>
      </c>
      <c r="L633" s="16">
        <v>199.35400000000001</v>
      </c>
      <c r="M633" s="16">
        <v>184.45400000000001</v>
      </c>
      <c r="N633" s="17"/>
      <c r="O633" s="18"/>
      <c r="P633" s="19">
        <f t="shared" si="27"/>
        <v>0</v>
      </c>
      <c r="Q633" s="19">
        <f t="shared" si="28"/>
        <v>0</v>
      </c>
      <c r="R633" s="19">
        <f t="shared" si="29"/>
        <v>0</v>
      </c>
    </row>
    <row r="634" spans="2:18">
      <c r="B634" t="s">
        <v>685</v>
      </c>
      <c r="C634" s="20">
        <v>889796</v>
      </c>
      <c r="D634" t="s">
        <v>710</v>
      </c>
      <c r="E634" t="s">
        <v>2</v>
      </c>
      <c r="F634" s="3" t="s">
        <v>1083</v>
      </c>
      <c r="G634" s="2">
        <v>10</v>
      </c>
      <c r="H634" s="2">
        <v>3</v>
      </c>
      <c r="I634" s="2">
        <v>30</v>
      </c>
      <c r="J634" s="2">
        <v>0</v>
      </c>
      <c r="K634" s="2">
        <v>20</v>
      </c>
      <c r="L634" s="16">
        <v>18.765999999999998</v>
      </c>
      <c r="M634" s="16">
        <v>17.736000000000001</v>
      </c>
      <c r="N634" s="17"/>
      <c r="O634" s="18"/>
      <c r="P634" s="19">
        <f t="shared" si="27"/>
        <v>0</v>
      </c>
      <c r="Q634" s="19">
        <f t="shared" si="28"/>
        <v>0</v>
      </c>
      <c r="R634" s="19">
        <f t="shared" si="29"/>
        <v>0</v>
      </c>
    </row>
    <row r="635" spans="2:18">
      <c r="B635" t="s">
        <v>711</v>
      </c>
      <c r="C635" s="20">
        <v>897662</v>
      </c>
      <c r="D635" t="s">
        <v>712</v>
      </c>
      <c r="E635" t="s">
        <v>2</v>
      </c>
      <c r="F635" s="3" t="s">
        <v>1081</v>
      </c>
      <c r="G635" s="2">
        <v>4</v>
      </c>
      <c r="H635" s="2">
        <v>1</v>
      </c>
      <c r="I635" s="2">
        <v>4</v>
      </c>
      <c r="J635" s="2">
        <v>0</v>
      </c>
      <c r="K635" s="2">
        <v>208</v>
      </c>
      <c r="L635" s="16">
        <v>194.196</v>
      </c>
      <c r="M635" s="16">
        <v>179.29599999999999</v>
      </c>
      <c r="N635" s="17"/>
      <c r="O635" s="18"/>
      <c r="P635" s="19">
        <f t="shared" si="27"/>
        <v>0</v>
      </c>
      <c r="Q635" s="19">
        <f t="shared" si="28"/>
        <v>0</v>
      </c>
      <c r="R635" s="19">
        <f t="shared" si="29"/>
        <v>0</v>
      </c>
    </row>
    <row r="636" spans="2:18">
      <c r="B636" t="s">
        <v>711</v>
      </c>
      <c r="C636" s="20">
        <v>897661</v>
      </c>
      <c r="D636" t="s">
        <v>713</v>
      </c>
      <c r="E636" t="s">
        <v>2</v>
      </c>
      <c r="F636" s="3" t="s">
        <v>1083</v>
      </c>
      <c r="G636" s="2">
        <v>10</v>
      </c>
      <c r="H636" s="2">
        <v>3</v>
      </c>
      <c r="I636" s="2">
        <v>30</v>
      </c>
      <c r="J636" s="2">
        <v>0</v>
      </c>
      <c r="K636" s="2">
        <v>20</v>
      </c>
      <c r="L636" s="16">
        <v>18.27</v>
      </c>
      <c r="M636" s="16">
        <v>17.239999999999998</v>
      </c>
      <c r="N636" s="17"/>
      <c r="O636" s="18"/>
      <c r="P636" s="19">
        <f t="shared" si="27"/>
        <v>0</v>
      </c>
      <c r="Q636" s="19">
        <f t="shared" si="28"/>
        <v>0</v>
      </c>
      <c r="R636" s="19">
        <f t="shared" si="29"/>
        <v>0</v>
      </c>
    </row>
    <row r="637" spans="2:18">
      <c r="B637" t="s">
        <v>711</v>
      </c>
      <c r="C637" s="20">
        <v>897664</v>
      </c>
      <c r="D637" t="s">
        <v>714</v>
      </c>
      <c r="E637" t="s">
        <v>2</v>
      </c>
      <c r="F637" s="3" t="s">
        <v>1081</v>
      </c>
      <c r="G637" s="2">
        <v>4</v>
      </c>
      <c r="H637" s="2">
        <v>1</v>
      </c>
      <c r="I637" s="2">
        <v>4</v>
      </c>
      <c r="J637" s="2">
        <v>0</v>
      </c>
      <c r="K637" s="2">
        <v>208</v>
      </c>
      <c r="L637" s="16">
        <v>195.69399999999999</v>
      </c>
      <c r="M637" s="16">
        <v>180.79400000000001</v>
      </c>
      <c r="N637" s="17"/>
      <c r="O637" s="18"/>
      <c r="P637" s="19">
        <f t="shared" si="27"/>
        <v>0</v>
      </c>
      <c r="Q637" s="19">
        <f t="shared" si="28"/>
        <v>0</v>
      </c>
      <c r="R637" s="19">
        <f t="shared" si="29"/>
        <v>0</v>
      </c>
    </row>
    <row r="638" spans="2:18">
      <c r="B638" t="s">
        <v>711</v>
      </c>
      <c r="C638" s="20">
        <v>866914</v>
      </c>
      <c r="D638" t="s">
        <v>715</v>
      </c>
      <c r="E638" t="s">
        <v>2</v>
      </c>
      <c r="F638" s="3" t="s">
        <v>3</v>
      </c>
      <c r="G638" s="2">
        <v>0</v>
      </c>
      <c r="H638" s="2">
        <v>0</v>
      </c>
      <c r="I638" s="2">
        <v>0</v>
      </c>
      <c r="J638" s="2">
        <v>0</v>
      </c>
      <c r="K638" s="2">
        <v>1</v>
      </c>
      <c r="L638" s="16">
        <v>1</v>
      </c>
      <c r="M638" s="16">
        <v>1</v>
      </c>
      <c r="N638" s="17"/>
      <c r="O638" s="18"/>
      <c r="P638" s="19">
        <f t="shared" si="27"/>
        <v>0</v>
      </c>
      <c r="Q638" s="19" t="str">
        <f t="shared" si="28"/>
        <v/>
      </c>
      <c r="R638" s="19" t="str">
        <f t="shared" si="29"/>
        <v/>
      </c>
    </row>
    <row r="639" spans="2:18">
      <c r="B639" t="s">
        <v>711</v>
      </c>
      <c r="C639" s="20">
        <v>866918</v>
      </c>
      <c r="D639" t="s">
        <v>716</v>
      </c>
      <c r="E639" t="s">
        <v>2</v>
      </c>
      <c r="F639" s="3" t="s">
        <v>1081</v>
      </c>
      <c r="G639" s="2">
        <v>4</v>
      </c>
      <c r="H639" s="2">
        <v>1</v>
      </c>
      <c r="I639" s="2">
        <v>4</v>
      </c>
      <c r="J639" s="2">
        <v>0</v>
      </c>
      <c r="K639" s="2">
        <v>208</v>
      </c>
      <c r="L639" s="16">
        <v>193.78</v>
      </c>
      <c r="M639" s="16">
        <v>178.88</v>
      </c>
      <c r="N639" s="17"/>
      <c r="O639" s="18"/>
      <c r="P639" s="19">
        <f t="shared" si="27"/>
        <v>0</v>
      </c>
      <c r="Q639" s="19">
        <f t="shared" si="28"/>
        <v>0</v>
      </c>
      <c r="R639" s="19">
        <f t="shared" si="29"/>
        <v>0</v>
      </c>
    </row>
    <row r="640" spans="2:18">
      <c r="B640" t="s">
        <v>711</v>
      </c>
      <c r="C640" s="20">
        <v>866916</v>
      </c>
      <c r="D640" t="s">
        <v>717</v>
      </c>
      <c r="E640" t="s">
        <v>2</v>
      </c>
      <c r="F640" s="3" t="s">
        <v>1083</v>
      </c>
      <c r="G640" s="2">
        <v>10</v>
      </c>
      <c r="H640" s="2">
        <v>3</v>
      </c>
      <c r="I640" s="2">
        <v>30</v>
      </c>
      <c r="J640" s="2">
        <v>0</v>
      </c>
      <c r="K640" s="2">
        <v>20</v>
      </c>
      <c r="L640" s="16">
        <v>18.21</v>
      </c>
      <c r="M640" s="16">
        <v>17.18</v>
      </c>
      <c r="N640" s="17"/>
      <c r="O640" s="18"/>
      <c r="P640" s="19">
        <f t="shared" si="27"/>
        <v>0</v>
      </c>
      <c r="Q640" s="19">
        <f t="shared" si="28"/>
        <v>0</v>
      </c>
      <c r="R640" s="19">
        <f t="shared" si="29"/>
        <v>0</v>
      </c>
    </row>
    <row r="641" spans="2:18">
      <c r="B641" t="s">
        <v>711</v>
      </c>
      <c r="C641" s="20">
        <v>868208</v>
      </c>
      <c r="D641" t="s">
        <v>718</v>
      </c>
      <c r="E641" s="20">
        <v>908733</v>
      </c>
      <c r="F641" s="3" t="s">
        <v>1082</v>
      </c>
      <c r="G641" s="2">
        <v>10</v>
      </c>
      <c r="H641" s="2">
        <v>4</v>
      </c>
      <c r="I641" s="2">
        <v>40</v>
      </c>
      <c r="J641" s="2">
        <v>12</v>
      </c>
      <c r="K641" s="2">
        <v>12</v>
      </c>
      <c r="L641" s="16">
        <v>11.473000000000001</v>
      </c>
      <c r="M641" s="16">
        <v>10.423</v>
      </c>
      <c r="N641" s="17"/>
      <c r="O641" s="18"/>
      <c r="P641" s="19">
        <f t="shared" si="27"/>
        <v>0</v>
      </c>
      <c r="Q641" s="19">
        <f t="shared" si="28"/>
        <v>0</v>
      </c>
      <c r="R641" s="19">
        <f t="shared" si="29"/>
        <v>0</v>
      </c>
    </row>
    <row r="642" spans="2:18">
      <c r="B642" t="s">
        <v>711</v>
      </c>
      <c r="C642" s="20">
        <v>866928</v>
      </c>
      <c r="D642" t="s">
        <v>719</v>
      </c>
      <c r="E642" t="s">
        <v>2</v>
      </c>
      <c r="F642" s="3" t="s">
        <v>3</v>
      </c>
      <c r="G642" s="2">
        <v>0</v>
      </c>
      <c r="H642" s="2">
        <v>0</v>
      </c>
      <c r="I642" s="2">
        <v>0</v>
      </c>
      <c r="J642" s="2">
        <v>0</v>
      </c>
      <c r="K642" s="2">
        <v>1</v>
      </c>
      <c r="L642" s="16">
        <v>1</v>
      </c>
      <c r="M642" s="16">
        <v>1</v>
      </c>
      <c r="N642" s="17"/>
      <c r="O642" s="18"/>
      <c r="P642" s="19">
        <f t="shared" si="27"/>
        <v>0</v>
      </c>
      <c r="Q642" s="19" t="str">
        <f t="shared" si="28"/>
        <v/>
      </c>
      <c r="R642" s="19" t="str">
        <f t="shared" si="29"/>
        <v/>
      </c>
    </row>
    <row r="643" spans="2:18">
      <c r="B643" t="s">
        <v>711</v>
      </c>
      <c r="C643" s="20">
        <v>866930</v>
      </c>
      <c r="D643" t="s">
        <v>720</v>
      </c>
      <c r="E643" t="s">
        <v>2</v>
      </c>
      <c r="F643" s="3" t="s">
        <v>1081</v>
      </c>
      <c r="G643" s="2">
        <v>4</v>
      </c>
      <c r="H643" s="2">
        <v>1</v>
      </c>
      <c r="I643" s="2">
        <v>4</v>
      </c>
      <c r="J643" s="2">
        <v>0</v>
      </c>
      <c r="K643" s="2">
        <v>208</v>
      </c>
      <c r="L643" s="16">
        <v>193.572</v>
      </c>
      <c r="M643" s="16">
        <v>178.672</v>
      </c>
      <c r="N643" s="17"/>
      <c r="O643" s="18"/>
      <c r="P643" s="19">
        <f t="shared" si="27"/>
        <v>0</v>
      </c>
      <c r="Q643" s="19">
        <f t="shared" si="28"/>
        <v>0</v>
      </c>
      <c r="R643" s="19">
        <f t="shared" si="29"/>
        <v>0</v>
      </c>
    </row>
    <row r="644" spans="2:18">
      <c r="B644" t="s">
        <v>711</v>
      </c>
      <c r="C644" s="20">
        <v>866929</v>
      </c>
      <c r="D644" t="s">
        <v>721</v>
      </c>
      <c r="E644" t="s">
        <v>2</v>
      </c>
      <c r="F644" s="3" t="s">
        <v>1083</v>
      </c>
      <c r="G644" s="2">
        <v>10</v>
      </c>
      <c r="H644" s="2">
        <v>3</v>
      </c>
      <c r="I644" s="2">
        <v>30</v>
      </c>
      <c r="J644" s="2">
        <v>0</v>
      </c>
      <c r="K644" s="2">
        <v>20</v>
      </c>
      <c r="L644" s="16">
        <v>18.21</v>
      </c>
      <c r="M644" s="16">
        <v>17.18</v>
      </c>
      <c r="N644" s="17"/>
      <c r="O644" s="18"/>
      <c r="P644" s="19">
        <f t="shared" si="27"/>
        <v>0</v>
      </c>
      <c r="Q644" s="19">
        <f t="shared" si="28"/>
        <v>0</v>
      </c>
      <c r="R644" s="19">
        <f t="shared" si="29"/>
        <v>0</v>
      </c>
    </row>
    <row r="645" spans="2:18">
      <c r="B645" t="s">
        <v>711</v>
      </c>
      <c r="C645" s="20">
        <v>868210</v>
      </c>
      <c r="D645" t="s">
        <v>722</v>
      </c>
      <c r="E645" t="s">
        <v>2</v>
      </c>
      <c r="F645" s="3" t="s">
        <v>1082</v>
      </c>
      <c r="G645" s="2">
        <v>10</v>
      </c>
      <c r="H645" s="2">
        <v>4</v>
      </c>
      <c r="I645" s="2">
        <v>40</v>
      </c>
      <c r="J645" s="2">
        <v>12</v>
      </c>
      <c r="K645" s="2">
        <v>12</v>
      </c>
      <c r="L645" s="16">
        <v>11.461</v>
      </c>
      <c r="M645" s="16">
        <v>10.411</v>
      </c>
      <c r="N645" s="17"/>
      <c r="O645" s="18"/>
      <c r="P645" s="19">
        <f t="shared" si="27"/>
        <v>0</v>
      </c>
      <c r="Q645" s="19">
        <f t="shared" si="28"/>
        <v>0</v>
      </c>
      <c r="R645" s="19">
        <f t="shared" si="29"/>
        <v>0</v>
      </c>
    </row>
    <row r="646" spans="2:18">
      <c r="B646" t="s">
        <v>711</v>
      </c>
      <c r="C646" s="20">
        <v>866927</v>
      </c>
      <c r="D646" t="s">
        <v>723</v>
      </c>
      <c r="E646" t="s">
        <v>2</v>
      </c>
      <c r="F646" s="3" t="s">
        <v>1083</v>
      </c>
      <c r="G646" s="2">
        <v>10</v>
      </c>
      <c r="H646" s="2">
        <v>3</v>
      </c>
      <c r="I646" s="2">
        <v>30</v>
      </c>
      <c r="J646" s="2">
        <v>0</v>
      </c>
      <c r="K646" s="2">
        <v>20</v>
      </c>
      <c r="L646" s="16">
        <v>18.25</v>
      </c>
      <c r="M646" s="16">
        <v>17.22</v>
      </c>
      <c r="N646" s="17"/>
      <c r="O646" s="18"/>
      <c r="P646" s="19">
        <f t="shared" si="27"/>
        <v>0</v>
      </c>
      <c r="Q646" s="19">
        <f t="shared" si="28"/>
        <v>0</v>
      </c>
      <c r="R646" s="19">
        <f t="shared" si="29"/>
        <v>0</v>
      </c>
    </row>
    <row r="647" spans="2:18">
      <c r="B647" t="s">
        <v>711</v>
      </c>
      <c r="C647" s="20">
        <v>866922</v>
      </c>
      <c r="D647" t="s">
        <v>724</v>
      </c>
      <c r="E647" t="s">
        <v>2</v>
      </c>
      <c r="F647" s="3" t="s">
        <v>3</v>
      </c>
      <c r="G647" s="2">
        <v>0</v>
      </c>
      <c r="H647" s="2">
        <v>0</v>
      </c>
      <c r="I647" s="2">
        <v>0</v>
      </c>
      <c r="J647" s="2">
        <v>0</v>
      </c>
      <c r="K647" s="2">
        <v>1</v>
      </c>
      <c r="L647" s="16">
        <v>1</v>
      </c>
      <c r="M647" s="16">
        <v>1</v>
      </c>
      <c r="N647" s="17"/>
      <c r="O647" s="18"/>
      <c r="P647" s="19">
        <f t="shared" ref="P647:P710" si="30">IF(B647="","",(IF(F647=".","",(O647*K647))))</f>
        <v>0</v>
      </c>
      <c r="Q647" s="19" t="str">
        <f t="shared" ref="Q647:Q710" si="31">IF(B647="","",(IF(F647="Ltrs","",(LEFT(L647,5))*O647)))</f>
        <v/>
      </c>
      <c r="R647" s="19" t="str">
        <f t="shared" ref="R647:R710" si="32">IF(B647="","",(IF(F647=".","",(IF(F647="Ltrs","",O647/I647)))))</f>
        <v/>
      </c>
    </row>
    <row r="648" spans="2:18">
      <c r="B648" t="s">
        <v>711</v>
      </c>
      <c r="C648" s="20">
        <v>866924</v>
      </c>
      <c r="D648" t="s">
        <v>725</v>
      </c>
      <c r="E648" t="s">
        <v>2</v>
      </c>
      <c r="F648" s="3" t="s">
        <v>1081</v>
      </c>
      <c r="G648" s="2">
        <v>4</v>
      </c>
      <c r="H648" s="2">
        <v>1</v>
      </c>
      <c r="I648" s="2">
        <v>4</v>
      </c>
      <c r="J648" s="2">
        <v>0</v>
      </c>
      <c r="K648" s="2">
        <v>208</v>
      </c>
      <c r="L648" s="16">
        <v>201.268</v>
      </c>
      <c r="M648" s="16">
        <v>186.36799999999999</v>
      </c>
      <c r="N648" s="17"/>
      <c r="O648" s="18"/>
      <c r="P648" s="19">
        <f t="shared" si="30"/>
        <v>0</v>
      </c>
      <c r="Q648" s="19">
        <f t="shared" si="31"/>
        <v>0</v>
      </c>
      <c r="R648" s="19">
        <f t="shared" si="32"/>
        <v>0</v>
      </c>
    </row>
    <row r="649" spans="2:18">
      <c r="B649" t="s">
        <v>711</v>
      </c>
      <c r="C649" s="20">
        <v>866923</v>
      </c>
      <c r="D649" t="s">
        <v>726</v>
      </c>
      <c r="E649" t="s">
        <v>2</v>
      </c>
      <c r="F649" s="3" t="s">
        <v>1083</v>
      </c>
      <c r="G649" s="2">
        <v>10</v>
      </c>
      <c r="H649" s="2">
        <v>3</v>
      </c>
      <c r="I649" s="2">
        <v>30</v>
      </c>
      <c r="J649" s="2">
        <v>0</v>
      </c>
      <c r="K649" s="2">
        <v>20</v>
      </c>
      <c r="L649" s="16">
        <v>18.95</v>
      </c>
      <c r="M649" s="16">
        <v>17.920000000000002</v>
      </c>
      <c r="N649" s="17"/>
      <c r="O649" s="18"/>
      <c r="P649" s="19">
        <f t="shared" si="30"/>
        <v>0</v>
      </c>
      <c r="Q649" s="19">
        <f t="shared" si="31"/>
        <v>0</v>
      </c>
      <c r="R649" s="19">
        <f t="shared" si="32"/>
        <v>0</v>
      </c>
    </row>
    <row r="650" spans="2:18">
      <c r="B650" t="s">
        <v>711</v>
      </c>
      <c r="C650" s="20">
        <v>868006</v>
      </c>
      <c r="D650" t="s">
        <v>727</v>
      </c>
      <c r="E650" t="s">
        <v>2</v>
      </c>
      <c r="F650" s="3" t="s">
        <v>3</v>
      </c>
      <c r="G650" s="2">
        <v>0</v>
      </c>
      <c r="H650" s="2">
        <v>0</v>
      </c>
      <c r="I650" s="2">
        <v>0</v>
      </c>
      <c r="J650" s="2">
        <v>0</v>
      </c>
      <c r="K650" s="2">
        <v>1</v>
      </c>
      <c r="L650" s="16">
        <v>1</v>
      </c>
      <c r="M650" s="16">
        <v>1</v>
      </c>
      <c r="N650" s="17"/>
      <c r="O650" s="18"/>
      <c r="P650" s="19">
        <f t="shared" si="30"/>
        <v>0</v>
      </c>
      <c r="Q650" s="19" t="str">
        <f t="shared" si="31"/>
        <v/>
      </c>
      <c r="R650" s="19" t="str">
        <f t="shared" si="32"/>
        <v/>
      </c>
    </row>
    <row r="651" spans="2:18">
      <c r="B651" t="s">
        <v>711</v>
      </c>
      <c r="C651" s="20">
        <v>866926</v>
      </c>
      <c r="D651" t="s">
        <v>728</v>
      </c>
      <c r="E651" t="s">
        <v>2</v>
      </c>
      <c r="F651" s="3" t="s">
        <v>1081</v>
      </c>
      <c r="G651" s="2">
        <v>4</v>
      </c>
      <c r="H651" s="2">
        <v>1</v>
      </c>
      <c r="I651" s="2">
        <v>4</v>
      </c>
      <c r="J651" s="2">
        <v>0</v>
      </c>
      <c r="K651" s="2">
        <v>208</v>
      </c>
      <c r="L651" s="16">
        <v>200.02</v>
      </c>
      <c r="M651" s="16">
        <v>185.12</v>
      </c>
      <c r="N651" s="17"/>
      <c r="O651" s="18"/>
      <c r="P651" s="19">
        <f t="shared" si="30"/>
        <v>0</v>
      </c>
      <c r="Q651" s="19">
        <f t="shared" si="31"/>
        <v>0</v>
      </c>
      <c r="R651" s="19">
        <f t="shared" si="32"/>
        <v>0</v>
      </c>
    </row>
    <row r="652" spans="2:18">
      <c r="B652" t="s">
        <v>711</v>
      </c>
      <c r="C652" s="20">
        <v>866925</v>
      </c>
      <c r="D652" t="s">
        <v>729</v>
      </c>
      <c r="E652" t="s">
        <v>2</v>
      </c>
      <c r="F652" s="3" t="s">
        <v>1083</v>
      </c>
      <c r="G652" s="2">
        <v>10</v>
      </c>
      <c r="H652" s="2">
        <v>3</v>
      </c>
      <c r="I652" s="2">
        <v>30</v>
      </c>
      <c r="J652" s="2">
        <v>0</v>
      </c>
      <c r="K652" s="2">
        <v>20</v>
      </c>
      <c r="L652" s="16">
        <v>18.829999999999998</v>
      </c>
      <c r="M652" s="16">
        <v>17.8</v>
      </c>
      <c r="N652" s="17"/>
      <c r="O652" s="18"/>
      <c r="P652" s="19">
        <f t="shared" si="30"/>
        <v>0</v>
      </c>
      <c r="Q652" s="19">
        <f t="shared" si="31"/>
        <v>0</v>
      </c>
      <c r="R652" s="19">
        <f t="shared" si="32"/>
        <v>0</v>
      </c>
    </row>
    <row r="653" spans="2:18">
      <c r="B653" t="s">
        <v>711</v>
      </c>
      <c r="C653" s="20">
        <v>868209</v>
      </c>
      <c r="D653" t="s">
        <v>730</v>
      </c>
      <c r="E653" s="20">
        <v>908734</v>
      </c>
      <c r="F653" s="3" t="s">
        <v>1082</v>
      </c>
      <c r="G653" s="2">
        <v>10</v>
      </c>
      <c r="H653" s="2">
        <v>4</v>
      </c>
      <c r="I653" s="2">
        <v>40</v>
      </c>
      <c r="J653" s="2">
        <v>12</v>
      </c>
      <c r="K653" s="2">
        <v>12</v>
      </c>
      <c r="L653" s="16">
        <v>11.837</v>
      </c>
      <c r="M653" s="16">
        <v>10.787000000000001</v>
      </c>
      <c r="N653" s="17"/>
      <c r="O653" s="18"/>
      <c r="P653" s="19">
        <f t="shared" si="30"/>
        <v>0</v>
      </c>
      <c r="Q653" s="19">
        <f t="shared" si="31"/>
        <v>0</v>
      </c>
      <c r="R653" s="19">
        <f t="shared" si="32"/>
        <v>0</v>
      </c>
    </row>
    <row r="654" spans="2:18">
      <c r="B654" t="s">
        <v>711</v>
      </c>
      <c r="C654" s="20">
        <v>866931</v>
      </c>
      <c r="D654" t="s">
        <v>731</v>
      </c>
      <c r="E654" t="s">
        <v>2</v>
      </c>
      <c r="F654" s="3" t="s">
        <v>3</v>
      </c>
      <c r="G654" s="2">
        <v>0</v>
      </c>
      <c r="H654" s="2">
        <v>0</v>
      </c>
      <c r="I654" s="2">
        <v>0</v>
      </c>
      <c r="J654" s="2">
        <v>0</v>
      </c>
      <c r="K654" s="2">
        <v>1</v>
      </c>
      <c r="L654" s="16">
        <v>1</v>
      </c>
      <c r="M654" s="16">
        <v>1</v>
      </c>
      <c r="N654" s="17"/>
      <c r="O654" s="18"/>
      <c r="P654" s="19">
        <f t="shared" si="30"/>
        <v>0</v>
      </c>
      <c r="Q654" s="19" t="str">
        <f t="shared" si="31"/>
        <v/>
      </c>
      <c r="R654" s="19" t="str">
        <f t="shared" si="32"/>
        <v/>
      </c>
    </row>
    <row r="655" spans="2:18">
      <c r="B655" t="s">
        <v>711</v>
      </c>
      <c r="C655" s="20">
        <v>868212</v>
      </c>
      <c r="D655" t="s">
        <v>732</v>
      </c>
      <c r="E655" t="s">
        <v>2</v>
      </c>
      <c r="F655" s="3" t="s">
        <v>32</v>
      </c>
      <c r="G655" s="2">
        <v>1</v>
      </c>
      <c r="H655" s="2">
        <v>1</v>
      </c>
      <c r="I655" s="2">
        <v>1</v>
      </c>
      <c r="J655" s="2">
        <v>0</v>
      </c>
      <c r="K655" s="2">
        <v>1000</v>
      </c>
      <c r="L655" s="16">
        <v>929</v>
      </c>
      <c r="M655" s="16">
        <v>865</v>
      </c>
      <c r="N655" s="17"/>
      <c r="O655" s="18"/>
      <c r="P655" s="19">
        <f t="shared" si="30"/>
        <v>0</v>
      </c>
      <c r="Q655" s="19">
        <f t="shared" si="31"/>
        <v>0</v>
      </c>
      <c r="R655" s="19">
        <f t="shared" si="32"/>
        <v>0</v>
      </c>
    </row>
    <row r="656" spans="2:18">
      <c r="B656" t="s">
        <v>711</v>
      </c>
      <c r="C656" s="20">
        <v>866934</v>
      </c>
      <c r="D656" t="s">
        <v>733</v>
      </c>
      <c r="E656" t="s">
        <v>2</v>
      </c>
      <c r="F656" s="3" t="s">
        <v>1081</v>
      </c>
      <c r="G656" s="2">
        <v>4</v>
      </c>
      <c r="H656" s="2">
        <v>1</v>
      </c>
      <c r="I656" s="2">
        <v>4</v>
      </c>
      <c r="J656" s="2">
        <v>0</v>
      </c>
      <c r="K656" s="2">
        <v>208</v>
      </c>
      <c r="L656" s="16">
        <v>194.82</v>
      </c>
      <c r="M656" s="16">
        <v>179.92</v>
      </c>
      <c r="N656" s="17"/>
      <c r="O656" s="18"/>
      <c r="P656" s="19">
        <f t="shared" si="30"/>
        <v>0</v>
      </c>
      <c r="Q656" s="19">
        <f t="shared" si="31"/>
        <v>0</v>
      </c>
      <c r="R656" s="19">
        <f t="shared" si="32"/>
        <v>0</v>
      </c>
    </row>
    <row r="657" spans="2:18">
      <c r="B657" t="s">
        <v>711</v>
      </c>
      <c r="C657" s="20">
        <v>866933</v>
      </c>
      <c r="D657" t="s">
        <v>734</v>
      </c>
      <c r="E657" t="s">
        <v>2</v>
      </c>
      <c r="F657" s="3" t="s">
        <v>1081</v>
      </c>
      <c r="G657" s="2">
        <v>6</v>
      </c>
      <c r="H657" s="2">
        <v>1</v>
      </c>
      <c r="I657" s="2">
        <v>6</v>
      </c>
      <c r="J657" s="2">
        <v>0</v>
      </c>
      <c r="K657" s="2">
        <v>60</v>
      </c>
      <c r="L657" s="16">
        <v>56.1</v>
      </c>
      <c r="M657" s="16">
        <v>51.9</v>
      </c>
      <c r="N657" s="17"/>
      <c r="O657" s="18"/>
      <c r="P657" s="19">
        <f t="shared" si="30"/>
        <v>0</v>
      </c>
      <c r="Q657" s="19">
        <f t="shared" si="31"/>
        <v>0</v>
      </c>
      <c r="R657" s="19">
        <f t="shared" si="32"/>
        <v>0</v>
      </c>
    </row>
    <row r="658" spans="2:18">
      <c r="B658" t="s">
        <v>711</v>
      </c>
      <c r="C658" s="20">
        <v>866932</v>
      </c>
      <c r="D658" t="s">
        <v>735</v>
      </c>
      <c r="E658" t="s">
        <v>2</v>
      </c>
      <c r="F658" s="3" t="s">
        <v>1083</v>
      </c>
      <c r="G658" s="2">
        <v>10</v>
      </c>
      <c r="H658" s="2">
        <v>3</v>
      </c>
      <c r="I658" s="2">
        <v>30</v>
      </c>
      <c r="J658" s="2">
        <v>0</v>
      </c>
      <c r="K658" s="2">
        <v>20</v>
      </c>
      <c r="L658" s="16">
        <v>18.329999999999998</v>
      </c>
      <c r="M658" s="16">
        <v>17.3</v>
      </c>
      <c r="N658" s="17"/>
      <c r="O658" s="18"/>
      <c r="P658" s="19">
        <f t="shared" si="30"/>
        <v>0</v>
      </c>
      <c r="Q658" s="19">
        <f t="shared" si="31"/>
        <v>0</v>
      </c>
      <c r="R658" s="19">
        <f t="shared" si="32"/>
        <v>0</v>
      </c>
    </row>
    <row r="659" spans="2:18">
      <c r="B659" t="s">
        <v>711</v>
      </c>
      <c r="C659" s="20">
        <v>868211</v>
      </c>
      <c r="D659" t="s">
        <v>736</v>
      </c>
      <c r="E659" s="20">
        <v>908735</v>
      </c>
      <c r="F659" s="3" t="s">
        <v>1082</v>
      </c>
      <c r="G659" s="2">
        <v>10</v>
      </c>
      <c r="H659" s="2">
        <v>4</v>
      </c>
      <c r="I659" s="2">
        <v>40</v>
      </c>
      <c r="J659" s="2">
        <v>12</v>
      </c>
      <c r="K659" s="2">
        <v>12</v>
      </c>
      <c r="L659" s="16">
        <v>11.534000000000001</v>
      </c>
      <c r="M659" s="16">
        <v>10.484</v>
      </c>
      <c r="N659" s="17"/>
      <c r="O659" s="18"/>
      <c r="P659" s="19">
        <f t="shared" si="30"/>
        <v>0</v>
      </c>
      <c r="Q659" s="19">
        <f t="shared" si="31"/>
        <v>0</v>
      </c>
      <c r="R659" s="19">
        <f t="shared" si="32"/>
        <v>0</v>
      </c>
    </row>
    <row r="660" spans="2:18">
      <c r="B660" t="s">
        <v>711</v>
      </c>
      <c r="C660" s="20">
        <v>894425</v>
      </c>
      <c r="D660" t="s">
        <v>737</v>
      </c>
      <c r="E660" t="s">
        <v>2</v>
      </c>
      <c r="F660" s="3" t="s">
        <v>3</v>
      </c>
      <c r="G660" s="2">
        <v>0</v>
      </c>
      <c r="H660" s="2">
        <v>0</v>
      </c>
      <c r="I660" s="2">
        <v>0</v>
      </c>
      <c r="J660" s="2">
        <v>0</v>
      </c>
      <c r="K660" s="2">
        <v>1</v>
      </c>
      <c r="L660" s="16">
        <v>1</v>
      </c>
      <c r="M660" s="16">
        <v>1</v>
      </c>
      <c r="N660" s="17"/>
      <c r="O660" s="18"/>
      <c r="P660" s="19">
        <f t="shared" si="30"/>
        <v>0</v>
      </c>
      <c r="Q660" s="19" t="str">
        <f t="shared" si="31"/>
        <v/>
      </c>
      <c r="R660" s="19" t="str">
        <f t="shared" si="32"/>
        <v/>
      </c>
    </row>
    <row r="661" spans="2:18">
      <c r="B661" t="s">
        <v>711</v>
      </c>
      <c r="C661" s="20">
        <v>895136</v>
      </c>
      <c r="D661" t="s">
        <v>738</v>
      </c>
      <c r="E661" t="s">
        <v>2</v>
      </c>
      <c r="F661" s="3" t="s">
        <v>1081</v>
      </c>
      <c r="G661" s="2">
        <v>4</v>
      </c>
      <c r="H661" s="2">
        <v>1</v>
      </c>
      <c r="I661" s="2">
        <v>4</v>
      </c>
      <c r="J661" s="2">
        <v>0</v>
      </c>
      <c r="K661" s="2">
        <v>208</v>
      </c>
      <c r="L661" s="16">
        <v>190.244</v>
      </c>
      <c r="M661" s="16">
        <v>175.34399999999999</v>
      </c>
      <c r="N661" s="17"/>
      <c r="O661" s="18"/>
      <c r="P661" s="19">
        <f t="shared" si="30"/>
        <v>0</v>
      </c>
      <c r="Q661" s="19">
        <f t="shared" si="31"/>
        <v>0</v>
      </c>
      <c r="R661" s="19">
        <f t="shared" si="32"/>
        <v>0</v>
      </c>
    </row>
    <row r="662" spans="2:18">
      <c r="B662" t="s">
        <v>711</v>
      </c>
      <c r="C662" s="20">
        <v>895135</v>
      </c>
      <c r="D662" t="s">
        <v>739</v>
      </c>
      <c r="E662" t="s">
        <v>2</v>
      </c>
      <c r="F662" s="3" t="s">
        <v>1081</v>
      </c>
      <c r="G662" s="2">
        <v>6</v>
      </c>
      <c r="H662" s="2">
        <v>1</v>
      </c>
      <c r="I662" s="2">
        <v>6</v>
      </c>
      <c r="J662" s="2">
        <v>0</v>
      </c>
      <c r="K662" s="2">
        <v>60</v>
      </c>
      <c r="L662" s="16">
        <v>54.78</v>
      </c>
      <c r="M662" s="16">
        <v>50.58</v>
      </c>
      <c r="N662" s="17"/>
      <c r="O662" s="18"/>
      <c r="P662" s="19">
        <f t="shared" si="30"/>
        <v>0</v>
      </c>
      <c r="Q662" s="19">
        <f t="shared" si="31"/>
        <v>0</v>
      </c>
      <c r="R662" s="19">
        <f t="shared" si="32"/>
        <v>0</v>
      </c>
    </row>
    <row r="663" spans="2:18">
      <c r="B663" t="s">
        <v>711</v>
      </c>
      <c r="C663" s="20">
        <v>895134</v>
      </c>
      <c r="D663" t="s">
        <v>740</v>
      </c>
      <c r="E663" t="s">
        <v>2</v>
      </c>
      <c r="F663" s="3" t="s">
        <v>1083</v>
      </c>
      <c r="G663" s="2">
        <v>10</v>
      </c>
      <c r="H663" s="2">
        <v>3</v>
      </c>
      <c r="I663" s="2">
        <v>30</v>
      </c>
      <c r="J663" s="2">
        <v>0</v>
      </c>
      <c r="K663" s="2">
        <v>20</v>
      </c>
      <c r="L663" s="16">
        <v>17.89</v>
      </c>
      <c r="M663" s="16">
        <v>16.86</v>
      </c>
      <c r="N663" s="17"/>
      <c r="O663" s="18"/>
      <c r="P663" s="19">
        <f t="shared" si="30"/>
        <v>0</v>
      </c>
      <c r="Q663" s="19">
        <f t="shared" si="31"/>
        <v>0</v>
      </c>
      <c r="R663" s="19">
        <f t="shared" si="32"/>
        <v>0</v>
      </c>
    </row>
    <row r="664" spans="2:18">
      <c r="B664" t="s">
        <v>711</v>
      </c>
      <c r="C664" s="20">
        <v>895133</v>
      </c>
      <c r="D664" t="s">
        <v>741</v>
      </c>
      <c r="E664" t="s">
        <v>2</v>
      </c>
      <c r="F664" s="3" t="s">
        <v>1082</v>
      </c>
      <c r="G664" s="2">
        <v>8</v>
      </c>
      <c r="H664" s="2">
        <v>3</v>
      </c>
      <c r="I664" s="2">
        <v>24</v>
      </c>
      <c r="J664" s="2">
        <v>4</v>
      </c>
      <c r="K664" s="2">
        <v>20</v>
      </c>
      <c r="L664" s="16">
        <v>18.318999999999999</v>
      </c>
      <c r="M664" s="16">
        <v>17.029</v>
      </c>
      <c r="N664" s="17"/>
      <c r="O664" s="18"/>
      <c r="P664" s="19">
        <f t="shared" si="30"/>
        <v>0</v>
      </c>
      <c r="Q664" s="19">
        <f t="shared" si="31"/>
        <v>0</v>
      </c>
      <c r="R664" s="19">
        <f t="shared" si="32"/>
        <v>0</v>
      </c>
    </row>
    <row r="665" spans="2:18">
      <c r="B665" t="s">
        <v>711</v>
      </c>
      <c r="C665" s="20">
        <v>895132</v>
      </c>
      <c r="D665" t="s">
        <v>742</v>
      </c>
      <c r="E665" s="20">
        <v>908830</v>
      </c>
      <c r="F665" s="3" t="s">
        <v>1082</v>
      </c>
      <c r="G665" s="2">
        <v>10</v>
      </c>
      <c r="H665" s="2">
        <v>4</v>
      </c>
      <c r="I665" s="2">
        <v>40</v>
      </c>
      <c r="J665" s="2">
        <v>12</v>
      </c>
      <c r="K665" s="2">
        <v>12</v>
      </c>
      <c r="L665" s="16">
        <v>11.266999999999999</v>
      </c>
      <c r="M665" s="16">
        <v>10.217000000000001</v>
      </c>
      <c r="N665" s="17"/>
      <c r="O665" s="18"/>
      <c r="P665" s="19">
        <f t="shared" si="30"/>
        <v>0</v>
      </c>
      <c r="Q665" s="19">
        <f t="shared" si="31"/>
        <v>0</v>
      </c>
      <c r="R665" s="19">
        <f t="shared" si="32"/>
        <v>0</v>
      </c>
    </row>
    <row r="666" spans="2:18">
      <c r="B666" t="s">
        <v>711</v>
      </c>
      <c r="C666" s="20">
        <v>866949</v>
      </c>
      <c r="D666" t="s">
        <v>743</v>
      </c>
      <c r="E666" t="s">
        <v>2</v>
      </c>
      <c r="F666" s="3" t="s">
        <v>3</v>
      </c>
      <c r="G666" s="2">
        <v>0</v>
      </c>
      <c r="H666" s="2">
        <v>0</v>
      </c>
      <c r="I666" s="2">
        <v>0</v>
      </c>
      <c r="J666" s="2">
        <v>0</v>
      </c>
      <c r="K666" s="2">
        <v>1</v>
      </c>
      <c r="L666" s="16">
        <v>1</v>
      </c>
      <c r="M666" s="16">
        <v>1</v>
      </c>
      <c r="N666" s="17"/>
      <c r="O666" s="18"/>
      <c r="P666" s="19">
        <f t="shared" si="30"/>
        <v>0</v>
      </c>
      <c r="Q666" s="19" t="str">
        <f t="shared" si="31"/>
        <v/>
      </c>
      <c r="R666" s="19" t="str">
        <f t="shared" si="32"/>
        <v/>
      </c>
    </row>
    <row r="667" spans="2:18">
      <c r="B667" t="s">
        <v>711</v>
      </c>
      <c r="C667" s="20">
        <v>866951</v>
      </c>
      <c r="D667" t="s">
        <v>744</v>
      </c>
      <c r="E667" t="s">
        <v>2</v>
      </c>
      <c r="F667" s="3" t="s">
        <v>1081</v>
      </c>
      <c r="G667" s="2">
        <v>4</v>
      </c>
      <c r="H667" s="2">
        <v>1</v>
      </c>
      <c r="I667" s="2">
        <v>4</v>
      </c>
      <c r="J667" s="2">
        <v>0</v>
      </c>
      <c r="K667" s="2">
        <v>208</v>
      </c>
      <c r="L667" s="16">
        <v>196.06800000000001</v>
      </c>
      <c r="M667" s="16">
        <v>181.16800000000001</v>
      </c>
      <c r="N667" s="17"/>
      <c r="O667" s="18"/>
      <c r="P667" s="19">
        <f t="shared" si="30"/>
        <v>0</v>
      </c>
      <c r="Q667" s="19">
        <f t="shared" si="31"/>
        <v>0</v>
      </c>
      <c r="R667" s="19">
        <f t="shared" si="32"/>
        <v>0</v>
      </c>
    </row>
    <row r="668" spans="2:18">
      <c r="B668" t="s">
        <v>711</v>
      </c>
      <c r="C668" s="20">
        <v>868216</v>
      </c>
      <c r="D668" t="s">
        <v>745</v>
      </c>
      <c r="E668" t="s">
        <v>2</v>
      </c>
      <c r="F668" s="3" t="s">
        <v>1083</v>
      </c>
      <c r="G668" s="2">
        <v>10</v>
      </c>
      <c r="H668" s="2">
        <v>3</v>
      </c>
      <c r="I668" s="2">
        <v>30</v>
      </c>
      <c r="J668" s="2">
        <v>0</v>
      </c>
      <c r="K668" s="2">
        <v>20</v>
      </c>
      <c r="L668" s="16">
        <v>18.45</v>
      </c>
      <c r="M668" s="16">
        <v>17.420000000000002</v>
      </c>
      <c r="N668" s="17"/>
      <c r="O668" s="18"/>
      <c r="P668" s="19">
        <f t="shared" si="30"/>
        <v>0</v>
      </c>
      <c r="Q668" s="19">
        <f t="shared" si="31"/>
        <v>0</v>
      </c>
      <c r="R668" s="19">
        <f t="shared" si="32"/>
        <v>0</v>
      </c>
    </row>
    <row r="669" spans="2:18">
      <c r="B669" t="s">
        <v>711</v>
      </c>
      <c r="C669" s="20">
        <v>868215</v>
      </c>
      <c r="D669" t="s">
        <v>746</v>
      </c>
      <c r="E669" s="20">
        <v>908737</v>
      </c>
      <c r="F669" s="3" t="s">
        <v>1082</v>
      </c>
      <c r="G669" s="2">
        <v>10</v>
      </c>
      <c r="H669" s="2">
        <v>4</v>
      </c>
      <c r="I669" s="2">
        <v>40</v>
      </c>
      <c r="J669" s="2">
        <v>12</v>
      </c>
      <c r="K669" s="2">
        <v>12</v>
      </c>
      <c r="L669" s="16">
        <v>11.606999999999999</v>
      </c>
      <c r="M669" s="16">
        <v>10.557</v>
      </c>
      <c r="N669" s="17"/>
      <c r="O669" s="18"/>
      <c r="P669" s="19">
        <f t="shared" si="30"/>
        <v>0</v>
      </c>
      <c r="Q669" s="19">
        <f t="shared" si="31"/>
        <v>0</v>
      </c>
      <c r="R669" s="19">
        <f t="shared" si="32"/>
        <v>0</v>
      </c>
    </row>
    <row r="670" spans="2:18">
      <c r="B670" t="s">
        <v>711</v>
      </c>
      <c r="C670" s="20">
        <v>866953</v>
      </c>
      <c r="D670" t="s">
        <v>747</v>
      </c>
      <c r="E670" t="s">
        <v>2</v>
      </c>
      <c r="F670" s="3" t="s">
        <v>3</v>
      </c>
      <c r="G670" s="2">
        <v>0</v>
      </c>
      <c r="H670" s="2">
        <v>0</v>
      </c>
      <c r="I670" s="2">
        <v>0</v>
      </c>
      <c r="J670" s="2">
        <v>0</v>
      </c>
      <c r="K670" s="2">
        <v>1</v>
      </c>
      <c r="L670" s="16">
        <v>1</v>
      </c>
      <c r="M670" s="16">
        <v>1</v>
      </c>
      <c r="N670" s="17"/>
      <c r="O670" s="18"/>
      <c r="P670" s="19">
        <f t="shared" si="30"/>
        <v>0</v>
      </c>
      <c r="Q670" s="19" t="str">
        <f t="shared" si="31"/>
        <v/>
      </c>
      <c r="R670" s="19" t="str">
        <f t="shared" si="32"/>
        <v/>
      </c>
    </row>
    <row r="671" spans="2:18">
      <c r="B671" t="s">
        <v>711</v>
      </c>
      <c r="C671" s="20">
        <v>866954</v>
      </c>
      <c r="D671" t="s">
        <v>748</v>
      </c>
      <c r="E671" t="s">
        <v>2</v>
      </c>
      <c r="F671" s="3" t="s">
        <v>1081</v>
      </c>
      <c r="G671" s="2">
        <v>4</v>
      </c>
      <c r="H671" s="2">
        <v>1</v>
      </c>
      <c r="I671" s="2">
        <v>4</v>
      </c>
      <c r="J671" s="2">
        <v>0</v>
      </c>
      <c r="K671" s="2">
        <v>208</v>
      </c>
      <c r="L671" s="16">
        <v>196.27600000000001</v>
      </c>
      <c r="M671" s="16">
        <v>181.376</v>
      </c>
      <c r="N671" s="17"/>
      <c r="O671" s="18"/>
      <c r="P671" s="19">
        <f t="shared" si="30"/>
        <v>0</v>
      </c>
      <c r="Q671" s="19">
        <f t="shared" si="31"/>
        <v>0</v>
      </c>
      <c r="R671" s="19">
        <f t="shared" si="32"/>
        <v>0</v>
      </c>
    </row>
    <row r="672" spans="2:18">
      <c r="B672" t="s">
        <v>711</v>
      </c>
      <c r="C672" s="20">
        <v>866955</v>
      </c>
      <c r="D672" t="s">
        <v>749</v>
      </c>
      <c r="E672" t="s">
        <v>2</v>
      </c>
      <c r="F672" s="3" t="s">
        <v>3</v>
      </c>
      <c r="G672" s="2">
        <v>0</v>
      </c>
      <c r="H672" s="2">
        <v>0</v>
      </c>
      <c r="I672" s="2">
        <v>0</v>
      </c>
      <c r="J672" s="2">
        <v>0</v>
      </c>
      <c r="K672" s="2">
        <v>1</v>
      </c>
      <c r="L672" s="16">
        <v>1</v>
      </c>
      <c r="M672" s="16">
        <v>1</v>
      </c>
      <c r="N672" s="17"/>
      <c r="O672" s="18"/>
      <c r="P672" s="19">
        <f t="shared" si="30"/>
        <v>0</v>
      </c>
      <c r="Q672" s="19" t="str">
        <f t="shared" si="31"/>
        <v/>
      </c>
      <c r="R672" s="19" t="str">
        <f t="shared" si="32"/>
        <v/>
      </c>
    </row>
    <row r="673" spans="2:18">
      <c r="B673" t="s">
        <v>711</v>
      </c>
      <c r="C673" s="20">
        <v>866957</v>
      </c>
      <c r="D673" t="s">
        <v>750</v>
      </c>
      <c r="E673" t="s">
        <v>2</v>
      </c>
      <c r="F673" s="3" t="s">
        <v>1081</v>
      </c>
      <c r="G673" s="2">
        <v>4</v>
      </c>
      <c r="H673" s="2">
        <v>1</v>
      </c>
      <c r="I673" s="2">
        <v>4</v>
      </c>
      <c r="J673" s="2">
        <v>0</v>
      </c>
      <c r="K673" s="2">
        <v>208</v>
      </c>
      <c r="L673" s="16">
        <v>199.39599999999999</v>
      </c>
      <c r="M673" s="16">
        <v>184.49600000000001</v>
      </c>
      <c r="N673" s="17"/>
      <c r="O673" s="18"/>
      <c r="P673" s="19">
        <f t="shared" si="30"/>
        <v>0</v>
      </c>
      <c r="Q673" s="19">
        <f t="shared" si="31"/>
        <v>0</v>
      </c>
      <c r="R673" s="19">
        <f t="shared" si="32"/>
        <v>0</v>
      </c>
    </row>
    <row r="674" spans="2:18">
      <c r="B674" t="s">
        <v>711</v>
      </c>
      <c r="C674" s="20">
        <v>866956</v>
      </c>
      <c r="D674" t="s">
        <v>751</v>
      </c>
      <c r="E674" t="s">
        <v>2</v>
      </c>
      <c r="F674" s="3" t="s">
        <v>1083</v>
      </c>
      <c r="G674" s="2">
        <v>10</v>
      </c>
      <c r="H674" s="2">
        <v>3</v>
      </c>
      <c r="I674" s="2">
        <v>30</v>
      </c>
      <c r="J674" s="2">
        <v>0</v>
      </c>
      <c r="K674" s="2">
        <v>20</v>
      </c>
      <c r="L674" s="16">
        <v>18.77</v>
      </c>
      <c r="M674" s="16">
        <v>17.739999999999998</v>
      </c>
      <c r="N674" s="17"/>
      <c r="O674" s="18"/>
      <c r="P674" s="19">
        <f t="shared" si="30"/>
        <v>0</v>
      </c>
      <c r="Q674" s="19">
        <f t="shared" si="31"/>
        <v>0</v>
      </c>
      <c r="R674" s="19">
        <f t="shared" si="32"/>
        <v>0</v>
      </c>
    </row>
    <row r="675" spans="2:18">
      <c r="B675" t="s">
        <v>711</v>
      </c>
      <c r="C675" s="20">
        <v>868217</v>
      </c>
      <c r="D675" t="s">
        <v>752</v>
      </c>
      <c r="E675" s="20">
        <v>908738</v>
      </c>
      <c r="F675" s="3" t="s">
        <v>1082</v>
      </c>
      <c r="G675" s="2">
        <v>10</v>
      </c>
      <c r="H675" s="2">
        <v>4</v>
      </c>
      <c r="I675" s="2">
        <v>40</v>
      </c>
      <c r="J675" s="2">
        <v>12</v>
      </c>
      <c r="K675" s="2">
        <v>12</v>
      </c>
      <c r="L675" s="16">
        <v>11.8</v>
      </c>
      <c r="M675" s="16">
        <v>10.75</v>
      </c>
      <c r="N675" s="17"/>
      <c r="O675" s="18"/>
      <c r="P675" s="19">
        <f t="shared" si="30"/>
        <v>0</v>
      </c>
      <c r="Q675" s="19">
        <f t="shared" si="31"/>
        <v>0</v>
      </c>
      <c r="R675" s="19">
        <f t="shared" si="32"/>
        <v>0</v>
      </c>
    </row>
    <row r="676" spans="2:18">
      <c r="B676" t="s">
        <v>711</v>
      </c>
      <c r="C676" s="20">
        <v>866947</v>
      </c>
      <c r="D676" t="s">
        <v>753</v>
      </c>
      <c r="E676" t="s">
        <v>2</v>
      </c>
      <c r="F676" s="3" t="s">
        <v>3</v>
      </c>
      <c r="G676" s="2">
        <v>0</v>
      </c>
      <c r="H676" s="2">
        <v>0</v>
      </c>
      <c r="I676" s="2">
        <v>0</v>
      </c>
      <c r="J676" s="2">
        <v>0</v>
      </c>
      <c r="K676" s="2">
        <v>1</v>
      </c>
      <c r="L676" s="16">
        <v>1</v>
      </c>
      <c r="M676" s="16">
        <v>1</v>
      </c>
      <c r="N676" s="17"/>
      <c r="O676" s="18"/>
      <c r="P676" s="19">
        <f t="shared" si="30"/>
        <v>0</v>
      </c>
      <c r="Q676" s="19" t="str">
        <f t="shared" si="31"/>
        <v/>
      </c>
      <c r="R676" s="19" t="str">
        <f t="shared" si="32"/>
        <v/>
      </c>
    </row>
    <row r="677" spans="2:18">
      <c r="B677" t="s">
        <v>711</v>
      </c>
      <c r="C677" s="20">
        <v>866948</v>
      </c>
      <c r="D677" t="s">
        <v>754</v>
      </c>
      <c r="E677" t="s">
        <v>2</v>
      </c>
      <c r="F677" s="3" t="s">
        <v>1083</v>
      </c>
      <c r="G677" s="2">
        <v>10</v>
      </c>
      <c r="H677" s="2">
        <v>3</v>
      </c>
      <c r="I677" s="2">
        <v>30</v>
      </c>
      <c r="J677" s="2">
        <v>0</v>
      </c>
      <c r="K677" s="2">
        <v>20</v>
      </c>
      <c r="L677" s="16">
        <v>18.57</v>
      </c>
      <c r="M677" s="16">
        <v>17.54</v>
      </c>
      <c r="N677" s="17"/>
      <c r="O677" s="18"/>
      <c r="P677" s="19">
        <f t="shared" si="30"/>
        <v>0</v>
      </c>
      <c r="Q677" s="19">
        <f t="shared" si="31"/>
        <v>0</v>
      </c>
      <c r="R677" s="19">
        <f t="shared" si="32"/>
        <v>0</v>
      </c>
    </row>
    <row r="678" spans="2:18">
      <c r="B678" t="s">
        <v>711</v>
      </c>
      <c r="C678" s="20">
        <v>879814</v>
      </c>
      <c r="D678" t="s">
        <v>755</v>
      </c>
      <c r="E678" t="s">
        <v>2</v>
      </c>
      <c r="F678" s="3" t="s">
        <v>1081</v>
      </c>
      <c r="G678" s="2">
        <v>4</v>
      </c>
      <c r="H678" s="2">
        <v>1</v>
      </c>
      <c r="I678" s="2">
        <v>4</v>
      </c>
      <c r="J678" s="2">
        <v>0</v>
      </c>
      <c r="K678" s="2">
        <v>208</v>
      </c>
      <c r="L678" s="16">
        <v>193.15600000000001</v>
      </c>
      <c r="M678" s="16">
        <v>178.256</v>
      </c>
      <c r="N678" s="17"/>
      <c r="O678" s="18"/>
      <c r="P678" s="19">
        <f t="shared" si="30"/>
        <v>0</v>
      </c>
      <c r="Q678" s="19">
        <f t="shared" si="31"/>
        <v>0</v>
      </c>
      <c r="R678" s="19">
        <f t="shared" si="32"/>
        <v>0</v>
      </c>
    </row>
    <row r="679" spans="2:18">
      <c r="B679" t="s">
        <v>711</v>
      </c>
      <c r="C679" s="20">
        <v>879813</v>
      </c>
      <c r="D679" t="s">
        <v>756</v>
      </c>
      <c r="E679" t="s">
        <v>2</v>
      </c>
      <c r="F679" s="3" t="s">
        <v>1083</v>
      </c>
      <c r="G679" s="2">
        <v>10</v>
      </c>
      <c r="H679" s="2">
        <v>3</v>
      </c>
      <c r="I679" s="2">
        <v>30</v>
      </c>
      <c r="J679" s="2">
        <v>0</v>
      </c>
      <c r="K679" s="2">
        <v>20</v>
      </c>
      <c r="L679" s="16">
        <v>18.170000000000002</v>
      </c>
      <c r="M679" s="16">
        <v>17.14</v>
      </c>
      <c r="N679" s="17"/>
      <c r="O679" s="18"/>
      <c r="P679" s="19">
        <f t="shared" si="30"/>
        <v>0</v>
      </c>
      <c r="Q679" s="19">
        <f t="shared" si="31"/>
        <v>0</v>
      </c>
      <c r="R679" s="19">
        <f t="shared" si="32"/>
        <v>0</v>
      </c>
    </row>
    <row r="680" spans="2:18">
      <c r="B680" t="s">
        <v>711</v>
      </c>
      <c r="C680" s="20">
        <v>866940</v>
      </c>
      <c r="D680" t="s">
        <v>757</v>
      </c>
      <c r="E680" t="s">
        <v>2</v>
      </c>
      <c r="F680" s="3" t="s">
        <v>3</v>
      </c>
      <c r="G680" s="2">
        <v>0</v>
      </c>
      <c r="H680" s="2">
        <v>0</v>
      </c>
      <c r="I680" s="2">
        <v>0</v>
      </c>
      <c r="J680" s="2">
        <v>0</v>
      </c>
      <c r="K680" s="2">
        <v>1</v>
      </c>
      <c r="L680" s="16">
        <v>1</v>
      </c>
      <c r="M680" s="16">
        <v>1</v>
      </c>
      <c r="N680" s="17"/>
      <c r="O680" s="18"/>
      <c r="P680" s="19">
        <f t="shared" si="30"/>
        <v>0</v>
      </c>
      <c r="Q680" s="19" t="str">
        <f t="shared" si="31"/>
        <v/>
      </c>
      <c r="R680" s="19" t="str">
        <f t="shared" si="32"/>
        <v/>
      </c>
    </row>
    <row r="681" spans="2:18">
      <c r="B681" t="s">
        <v>711</v>
      </c>
      <c r="C681" s="20">
        <v>866942</v>
      </c>
      <c r="D681" t="s">
        <v>758</v>
      </c>
      <c r="E681" t="s">
        <v>2</v>
      </c>
      <c r="F681" s="3" t="s">
        <v>1081</v>
      </c>
      <c r="G681" s="2">
        <v>4</v>
      </c>
      <c r="H681" s="2">
        <v>1</v>
      </c>
      <c r="I681" s="2">
        <v>4</v>
      </c>
      <c r="J681" s="2">
        <v>0</v>
      </c>
      <c r="K681" s="2">
        <v>208</v>
      </c>
      <c r="L681" s="16">
        <v>202.1</v>
      </c>
      <c r="M681" s="16">
        <v>187.2</v>
      </c>
      <c r="N681" s="17"/>
      <c r="O681" s="18"/>
      <c r="P681" s="19">
        <f t="shared" si="30"/>
        <v>0</v>
      </c>
      <c r="Q681" s="19">
        <f t="shared" si="31"/>
        <v>0</v>
      </c>
      <c r="R681" s="19">
        <f t="shared" si="32"/>
        <v>0</v>
      </c>
    </row>
    <row r="682" spans="2:18">
      <c r="B682" t="s">
        <v>711</v>
      </c>
      <c r="C682" s="20">
        <v>866941</v>
      </c>
      <c r="D682" t="s">
        <v>759</v>
      </c>
      <c r="E682" t="s">
        <v>2</v>
      </c>
      <c r="F682" s="3" t="s">
        <v>1083</v>
      </c>
      <c r="G682" s="2">
        <v>10</v>
      </c>
      <c r="H682" s="2">
        <v>3</v>
      </c>
      <c r="I682" s="2">
        <v>30</v>
      </c>
      <c r="J682" s="2">
        <v>0</v>
      </c>
      <c r="K682" s="2">
        <v>20</v>
      </c>
      <c r="L682" s="16">
        <v>19.03</v>
      </c>
      <c r="M682" s="16">
        <v>18</v>
      </c>
      <c r="N682" s="17"/>
      <c r="O682" s="18"/>
      <c r="P682" s="19">
        <f t="shared" si="30"/>
        <v>0</v>
      </c>
      <c r="Q682" s="19">
        <f t="shared" si="31"/>
        <v>0</v>
      </c>
      <c r="R682" s="19">
        <f t="shared" si="32"/>
        <v>0</v>
      </c>
    </row>
    <row r="683" spans="2:18">
      <c r="B683" t="s">
        <v>711</v>
      </c>
      <c r="C683" s="20">
        <v>866943</v>
      </c>
      <c r="D683" t="s">
        <v>760</v>
      </c>
      <c r="E683" t="s">
        <v>2</v>
      </c>
      <c r="F683" s="3" t="s">
        <v>3</v>
      </c>
      <c r="G683" s="2">
        <v>0</v>
      </c>
      <c r="H683" s="2">
        <v>0</v>
      </c>
      <c r="I683" s="2">
        <v>0</v>
      </c>
      <c r="J683" s="2">
        <v>0</v>
      </c>
      <c r="K683" s="2">
        <v>1</v>
      </c>
      <c r="L683" s="16">
        <v>1</v>
      </c>
      <c r="M683" s="16">
        <v>1</v>
      </c>
      <c r="N683" s="17"/>
      <c r="O683" s="18"/>
      <c r="P683" s="19">
        <f t="shared" si="30"/>
        <v>0</v>
      </c>
      <c r="Q683" s="19" t="str">
        <f t="shared" si="31"/>
        <v/>
      </c>
      <c r="R683" s="19" t="str">
        <f t="shared" si="32"/>
        <v/>
      </c>
    </row>
    <row r="684" spans="2:18">
      <c r="B684" t="s">
        <v>711</v>
      </c>
      <c r="C684" s="20">
        <v>866946</v>
      </c>
      <c r="D684" t="s">
        <v>761</v>
      </c>
      <c r="E684" t="s">
        <v>2</v>
      </c>
      <c r="F684" s="3" t="s">
        <v>1081</v>
      </c>
      <c r="G684" s="2">
        <v>4</v>
      </c>
      <c r="H684" s="2">
        <v>1</v>
      </c>
      <c r="I684" s="2">
        <v>4</v>
      </c>
      <c r="J684" s="2">
        <v>0</v>
      </c>
      <c r="K684" s="2">
        <v>208</v>
      </c>
      <c r="L684" s="16">
        <v>200.22800000000001</v>
      </c>
      <c r="M684" s="16">
        <v>185.328</v>
      </c>
      <c r="N684" s="17"/>
      <c r="O684" s="18"/>
      <c r="P684" s="19">
        <f t="shared" si="30"/>
        <v>0</v>
      </c>
      <c r="Q684" s="19">
        <f t="shared" si="31"/>
        <v>0</v>
      </c>
      <c r="R684" s="19">
        <f t="shared" si="32"/>
        <v>0</v>
      </c>
    </row>
    <row r="685" spans="2:18">
      <c r="B685" t="s">
        <v>711</v>
      </c>
      <c r="C685" s="20">
        <v>866945</v>
      </c>
      <c r="D685" t="s">
        <v>762</v>
      </c>
      <c r="E685" t="s">
        <v>2</v>
      </c>
      <c r="F685" s="3" t="s">
        <v>1083</v>
      </c>
      <c r="G685" s="2">
        <v>10</v>
      </c>
      <c r="H685" s="2">
        <v>3</v>
      </c>
      <c r="I685" s="2">
        <v>30</v>
      </c>
      <c r="J685" s="2">
        <v>0</v>
      </c>
      <c r="K685" s="2">
        <v>20</v>
      </c>
      <c r="L685" s="16">
        <v>18.850000000000001</v>
      </c>
      <c r="M685" s="16">
        <v>17.82</v>
      </c>
      <c r="N685" s="17"/>
      <c r="O685" s="18"/>
      <c r="P685" s="19">
        <f t="shared" si="30"/>
        <v>0</v>
      </c>
      <c r="Q685" s="19">
        <f t="shared" si="31"/>
        <v>0</v>
      </c>
      <c r="R685" s="19">
        <f t="shared" si="32"/>
        <v>0</v>
      </c>
    </row>
    <row r="686" spans="2:18">
      <c r="B686" t="s">
        <v>711</v>
      </c>
      <c r="C686" s="20">
        <v>866944</v>
      </c>
      <c r="D686" t="s">
        <v>763</v>
      </c>
      <c r="E686" t="s">
        <v>2</v>
      </c>
      <c r="F686" s="3" t="s">
        <v>1082</v>
      </c>
      <c r="G686" s="2">
        <v>8</v>
      </c>
      <c r="H686" s="2">
        <v>3</v>
      </c>
      <c r="I686" s="2">
        <v>24</v>
      </c>
      <c r="J686" s="2">
        <v>4</v>
      </c>
      <c r="K686" s="2">
        <v>20</v>
      </c>
      <c r="L686" s="16">
        <v>19.288</v>
      </c>
      <c r="M686" s="16">
        <v>17.998000000000001</v>
      </c>
      <c r="N686" s="17"/>
      <c r="O686" s="18"/>
      <c r="P686" s="19">
        <f t="shared" si="30"/>
        <v>0</v>
      </c>
      <c r="Q686" s="19">
        <f t="shared" si="31"/>
        <v>0</v>
      </c>
      <c r="R686" s="19">
        <f t="shared" si="32"/>
        <v>0</v>
      </c>
    </row>
    <row r="687" spans="2:18">
      <c r="B687" t="s">
        <v>711</v>
      </c>
      <c r="C687" s="20">
        <v>868214</v>
      </c>
      <c r="D687" t="s">
        <v>764</v>
      </c>
      <c r="E687" s="20">
        <v>908736</v>
      </c>
      <c r="F687" s="3" t="s">
        <v>1082</v>
      </c>
      <c r="G687" s="2">
        <v>10</v>
      </c>
      <c r="H687" s="2">
        <v>4</v>
      </c>
      <c r="I687" s="2">
        <v>40</v>
      </c>
      <c r="J687" s="2">
        <v>12</v>
      </c>
      <c r="K687" s="2">
        <v>12</v>
      </c>
      <c r="L687" s="16">
        <v>11.849</v>
      </c>
      <c r="M687" s="16">
        <v>10.798999999999999</v>
      </c>
      <c r="N687" s="17"/>
      <c r="O687" s="18"/>
      <c r="P687" s="19">
        <f t="shared" si="30"/>
        <v>0</v>
      </c>
      <c r="Q687" s="19">
        <f t="shared" si="31"/>
        <v>0</v>
      </c>
      <c r="R687" s="19">
        <f t="shared" si="32"/>
        <v>0</v>
      </c>
    </row>
    <row r="688" spans="2:18">
      <c r="B688" t="s">
        <v>711</v>
      </c>
      <c r="C688" s="20">
        <v>882029</v>
      </c>
      <c r="D688" t="s">
        <v>765</v>
      </c>
      <c r="E688" t="s">
        <v>2</v>
      </c>
      <c r="F688" s="3" t="s">
        <v>3</v>
      </c>
      <c r="G688" s="2">
        <v>0</v>
      </c>
      <c r="H688" s="2">
        <v>0</v>
      </c>
      <c r="I688" s="2">
        <v>0</v>
      </c>
      <c r="J688" s="2">
        <v>0</v>
      </c>
      <c r="K688" s="2">
        <v>1</v>
      </c>
      <c r="L688" s="16">
        <v>1</v>
      </c>
      <c r="M688" s="16">
        <v>1</v>
      </c>
      <c r="N688" s="17"/>
      <c r="O688" s="18"/>
      <c r="P688" s="19">
        <f t="shared" si="30"/>
        <v>0</v>
      </c>
      <c r="Q688" s="19" t="str">
        <f t="shared" si="31"/>
        <v/>
      </c>
      <c r="R688" s="19" t="str">
        <f t="shared" si="32"/>
        <v/>
      </c>
    </row>
    <row r="689" spans="2:18">
      <c r="B689" t="s">
        <v>711</v>
      </c>
      <c r="C689" s="20">
        <v>882028</v>
      </c>
      <c r="D689" t="s">
        <v>766</v>
      </c>
      <c r="E689" t="s">
        <v>2</v>
      </c>
      <c r="F689" s="3" t="s">
        <v>1081</v>
      </c>
      <c r="G689" s="2">
        <v>4</v>
      </c>
      <c r="H689" s="2">
        <v>1</v>
      </c>
      <c r="I689" s="2">
        <v>4</v>
      </c>
      <c r="J689" s="2">
        <v>0</v>
      </c>
      <c r="K689" s="2">
        <v>208</v>
      </c>
      <c r="L689" s="16">
        <v>197.316</v>
      </c>
      <c r="M689" s="16">
        <v>182.416</v>
      </c>
      <c r="N689" s="17"/>
      <c r="O689" s="18"/>
      <c r="P689" s="19">
        <f t="shared" si="30"/>
        <v>0</v>
      </c>
      <c r="Q689" s="19">
        <f t="shared" si="31"/>
        <v>0</v>
      </c>
      <c r="R689" s="19">
        <f t="shared" si="32"/>
        <v>0</v>
      </c>
    </row>
    <row r="690" spans="2:18">
      <c r="B690" t="s">
        <v>711</v>
      </c>
      <c r="C690" s="20">
        <v>882024</v>
      </c>
      <c r="D690" t="s">
        <v>767</v>
      </c>
      <c r="E690" t="s">
        <v>2</v>
      </c>
      <c r="F690" s="3" t="s">
        <v>1083</v>
      </c>
      <c r="G690" s="2">
        <v>10</v>
      </c>
      <c r="H690" s="2">
        <v>3</v>
      </c>
      <c r="I690" s="2">
        <v>30</v>
      </c>
      <c r="J690" s="2">
        <v>0</v>
      </c>
      <c r="K690" s="2">
        <v>20</v>
      </c>
      <c r="L690" s="16">
        <v>18.57</v>
      </c>
      <c r="M690" s="16">
        <v>17.54</v>
      </c>
      <c r="N690" s="17"/>
      <c r="O690" s="18"/>
      <c r="P690" s="19">
        <f t="shared" si="30"/>
        <v>0</v>
      </c>
      <c r="Q690" s="19">
        <f t="shared" si="31"/>
        <v>0</v>
      </c>
      <c r="R690" s="19">
        <f t="shared" si="32"/>
        <v>0</v>
      </c>
    </row>
    <row r="691" spans="2:18">
      <c r="B691" t="s">
        <v>711</v>
      </c>
      <c r="C691" s="20">
        <v>682697</v>
      </c>
      <c r="D691" t="s">
        <v>768</v>
      </c>
      <c r="E691" s="20">
        <v>910241</v>
      </c>
      <c r="F691" s="3" t="s">
        <v>3</v>
      </c>
      <c r="G691" s="2">
        <v>0</v>
      </c>
      <c r="H691" s="2">
        <v>0</v>
      </c>
      <c r="I691" s="2">
        <v>0</v>
      </c>
      <c r="J691" s="2">
        <v>0</v>
      </c>
      <c r="K691" s="2">
        <v>1</v>
      </c>
      <c r="L691" s="16">
        <v>1</v>
      </c>
      <c r="M691" s="16">
        <v>1</v>
      </c>
      <c r="N691" s="17"/>
      <c r="O691" s="18"/>
      <c r="P691" s="19">
        <f t="shared" si="30"/>
        <v>0</v>
      </c>
      <c r="Q691" s="19" t="str">
        <f t="shared" si="31"/>
        <v/>
      </c>
      <c r="R691" s="19" t="str">
        <f t="shared" si="32"/>
        <v/>
      </c>
    </row>
    <row r="692" spans="2:18">
      <c r="B692" t="s">
        <v>711</v>
      </c>
      <c r="C692" s="2" t="s">
        <v>769</v>
      </c>
      <c r="D692" t="s">
        <v>770</v>
      </c>
      <c r="E692" s="20">
        <v>910243</v>
      </c>
      <c r="F692" s="3" t="s">
        <v>1081</v>
      </c>
      <c r="G692" s="2">
        <v>4</v>
      </c>
      <c r="H692" s="2">
        <v>1</v>
      </c>
      <c r="I692" s="2">
        <v>4</v>
      </c>
      <c r="J692" s="2">
        <v>0</v>
      </c>
      <c r="K692" s="2">
        <v>208</v>
      </c>
      <c r="L692" s="16">
        <v>198.98</v>
      </c>
      <c r="M692" s="16">
        <v>184.08</v>
      </c>
      <c r="N692" s="17"/>
      <c r="O692" s="18"/>
      <c r="P692" s="19">
        <f t="shared" si="30"/>
        <v>0</v>
      </c>
      <c r="Q692" s="19">
        <f t="shared" si="31"/>
        <v>0</v>
      </c>
      <c r="R692" s="19">
        <f t="shared" si="32"/>
        <v>0</v>
      </c>
    </row>
    <row r="693" spans="2:18">
      <c r="B693" t="s">
        <v>711</v>
      </c>
      <c r="C693" s="20">
        <v>680749</v>
      </c>
      <c r="D693" t="s">
        <v>771</v>
      </c>
      <c r="E693" s="20">
        <v>910242</v>
      </c>
      <c r="F693" s="3" t="s">
        <v>3</v>
      </c>
      <c r="G693" s="2">
        <v>0</v>
      </c>
      <c r="H693" s="2">
        <v>0</v>
      </c>
      <c r="I693" s="2">
        <v>0</v>
      </c>
      <c r="J693" s="2">
        <v>0</v>
      </c>
      <c r="K693" s="2">
        <v>1</v>
      </c>
      <c r="L693" s="16">
        <v>1</v>
      </c>
      <c r="M693" s="16">
        <v>1</v>
      </c>
      <c r="N693" s="17"/>
      <c r="O693" s="18"/>
      <c r="P693" s="19">
        <f t="shared" si="30"/>
        <v>0</v>
      </c>
      <c r="Q693" s="19" t="str">
        <f t="shared" si="31"/>
        <v/>
      </c>
      <c r="R693" s="19" t="str">
        <f t="shared" si="32"/>
        <v/>
      </c>
    </row>
    <row r="694" spans="2:18">
      <c r="B694" t="s">
        <v>711</v>
      </c>
      <c r="C694" s="20">
        <v>910244</v>
      </c>
      <c r="D694" t="s">
        <v>772</v>
      </c>
      <c r="E694" s="20">
        <v>819582</v>
      </c>
      <c r="F694" s="3" t="s">
        <v>1083</v>
      </c>
      <c r="G694" s="2">
        <v>10</v>
      </c>
      <c r="H694" s="2">
        <v>3</v>
      </c>
      <c r="I694" s="2">
        <v>30</v>
      </c>
      <c r="J694" s="2">
        <v>0</v>
      </c>
      <c r="K694" s="2">
        <v>20</v>
      </c>
      <c r="L694" s="16">
        <v>17.86</v>
      </c>
      <c r="M694" s="16">
        <v>17.34</v>
      </c>
      <c r="N694" s="17"/>
      <c r="O694" s="18"/>
      <c r="P694" s="19">
        <f t="shared" si="30"/>
        <v>0</v>
      </c>
      <c r="Q694" s="19">
        <f t="shared" si="31"/>
        <v>0</v>
      </c>
      <c r="R694" s="19">
        <f t="shared" si="32"/>
        <v>0</v>
      </c>
    </row>
    <row r="695" spans="2:18">
      <c r="B695" t="s">
        <v>711</v>
      </c>
      <c r="C695" s="20">
        <v>910245</v>
      </c>
      <c r="D695" t="s">
        <v>773</v>
      </c>
      <c r="E695" s="2" t="s">
        <v>774</v>
      </c>
      <c r="F695" s="3" t="s">
        <v>1081</v>
      </c>
      <c r="G695" s="2">
        <v>4</v>
      </c>
      <c r="H695" s="2">
        <v>1</v>
      </c>
      <c r="I695" s="2">
        <v>4</v>
      </c>
      <c r="J695" s="2">
        <v>0</v>
      </c>
      <c r="K695" s="2">
        <v>208</v>
      </c>
      <c r="L695" s="16">
        <v>196.9</v>
      </c>
      <c r="M695" s="16">
        <v>182</v>
      </c>
      <c r="N695" s="17"/>
      <c r="O695" s="18"/>
      <c r="P695" s="19">
        <f t="shared" si="30"/>
        <v>0</v>
      </c>
      <c r="Q695" s="19">
        <f t="shared" si="31"/>
        <v>0</v>
      </c>
      <c r="R695" s="19">
        <f t="shared" si="32"/>
        <v>0</v>
      </c>
    </row>
    <row r="696" spans="2:18">
      <c r="B696" t="s">
        <v>775</v>
      </c>
      <c r="C696" s="20">
        <v>892078</v>
      </c>
      <c r="D696" t="s">
        <v>776</v>
      </c>
      <c r="E696" t="s">
        <v>2</v>
      </c>
      <c r="F696" s="3" t="s">
        <v>3</v>
      </c>
      <c r="G696" s="2">
        <v>0</v>
      </c>
      <c r="H696" s="2">
        <v>0</v>
      </c>
      <c r="I696" s="2">
        <v>0</v>
      </c>
      <c r="J696" s="2">
        <v>0</v>
      </c>
      <c r="K696" s="2">
        <v>1</v>
      </c>
      <c r="L696" s="16">
        <v>1</v>
      </c>
      <c r="M696" s="16">
        <v>1</v>
      </c>
      <c r="N696" s="17"/>
      <c r="O696" s="18"/>
      <c r="P696" s="19">
        <f t="shared" si="30"/>
        <v>0</v>
      </c>
      <c r="Q696" s="19" t="str">
        <f t="shared" si="31"/>
        <v/>
      </c>
      <c r="R696" s="19" t="str">
        <f t="shared" si="32"/>
        <v/>
      </c>
    </row>
    <row r="697" spans="2:18">
      <c r="B697" t="s">
        <v>775</v>
      </c>
      <c r="C697" s="20">
        <v>891919</v>
      </c>
      <c r="D697" t="s">
        <v>777</v>
      </c>
      <c r="E697" t="s">
        <v>2</v>
      </c>
      <c r="F697" s="3" t="s">
        <v>1081</v>
      </c>
      <c r="G697" s="2">
        <v>4</v>
      </c>
      <c r="H697" s="2">
        <v>1</v>
      </c>
      <c r="I697" s="2">
        <v>4</v>
      </c>
      <c r="J697" s="2">
        <v>0</v>
      </c>
      <c r="K697" s="2">
        <v>208</v>
      </c>
      <c r="L697" s="16">
        <v>248.9</v>
      </c>
      <c r="M697" s="16">
        <v>234</v>
      </c>
      <c r="N697" s="17"/>
      <c r="O697" s="18"/>
      <c r="P697" s="19">
        <f t="shared" si="30"/>
        <v>0</v>
      </c>
      <c r="Q697" s="19">
        <f t="shared" si="31"/>
        <v>0</v>
      </c>
      <c r="R697" s="19">
        <f t="shared" si="32"/>
        <v>0</v>
      </c>
    </row>
    <row r="698" spans="2:18">
      <c r="B698" t="s">
        <v>775</v>
      </c>
      <c r="C698" s="20">
        <v>892092</v>
      </c>
      <c r="D698" t="s">
        <v>778</v>
      </c>
      <c r="E698" t="s">
        <v>2</v>
      </c>
      <c r="F698" s="3" t="s">
        <v>1083</v>
      </c>
      <c r="G698" s="2">
        <v>10</v>
      </c>
      <c r="H698" s="2">
        <v>3</v>
      </c>
      <c r="I698" s="2">
        <v>30</v>
      </c>
      <c r="J698" s="2">
        <v>0</v>
      </c>
      <c r="K698" s="2">
        <v>20</v>
      </c>
      <c r="L698" s="16">
        <v>23.53</v>
      </c>
      <c r="M698" s="16">
        <v>22.5</v>
      </c>
      <c r="N698" s="17"/>
      <c r="O698" s="18"/>
      <c r="P698" s="19">
        <f t="shared" si="30"/>
        <v>0</v>
      </c>
      <c r="Q698" s="19">
        <f t="shared" si="31"/>
        <v>0</v>
      </c>
      <c r="R698" s="19">
        <f t="shared" si="32"/>
        <v>0</v>
      </c>
    </row>
    <row r="699" spans="2:18">
      <c r="B699" t="s">
        <v>775</v>
      </c>
      <c r="C699" s="20">
        <v>891920</v>
      </c>
      <c r="D699" t="s">
        <v>779</v>
      </c>
      <c r="E699" t="s">
        <v>2</v>
      </c>
      <c r="F699" s="3" t="s">
        <v>1082</v>
      </c>
      <c r="G699" s="2">
        <v>10</v>
      </c>
      <c r="H699" s="2">
        <v>4</v>
      </c>
      <c r="I699" s="2">
        <v>40</v>
      </c>
      <c r="J699" s="2">
        <v>12</v>
      </c>
      <c r="K699" s="2">
        <v>12</v>
      </c>
      <c r="L699" s="16">
        <v>14.55</v>
      </c>
      <c r="M699" s="16">
        <v>13.5</v>
      </c>
      <c r="N699" s="17"/>
      <c r="O699" s="18"/>
      <c r="P699" s="19">
        <f t="shared" si="30"/>
        <v>0</v>
      </c>
      <c r="Q699" s="19">
        <f t="shared" si="31"/>
        <v>0</v>
      </c>
      <c r="R699" s="19">
        <f t="shared" si="32"/>
        <v>0</v>
      </c>
    </row>
    <row r="700" spans="2:18">
      <c r="B700" t="s">
        <v>775</v>
      </c>
      <c r="C700" s="20">
        <v>892079</v>
      </c>
      <c r="D700" t="s">
        <v>780</v>
      </c>
      <c r="E700" t="s">
        <v>2</v>
      </c>
      <c r="F700" s="3" t="s">
        <v>3</v>
      </c>
      <c r="G700" s="2">
        <v>0</v>
      </c>
      <c r="H700" s="2">
        <v>0</v>
      </c>
      <c r="I700" s="2">
        <v>0</v>
      </c>
      <c r="J700" s="2">
        <v>0</v>
      </c>
      <c r="K700" s="2">
        <v>1</v>
      </c>
      <c r="L700" s="16">
        <v>1</v>
      </c>
      <c r="M700" s="16">
        <v>1</v>
      </c>
      <c r="N700" s="17"/>
      <c r="O700" s="18"/>
      <c r="P700" s="19">
        <f t="shared" si="30"/>
        <v>0</v>
      </c>
      <c r="Q700" s="19" t="str">
        <f t="shared" si="31"/>
        <v/>
      </c>
      <c r="R700" s="19" t="str">
        <f t="shared" si="32"/>
        <v/>
      </c>
    </row>
    <row r="701" spans="2:18">
      <c r="B701" t="s">
        <v>775</v>
      </c>
      <c r="C701" s="20">
        <v>892111</v>
      </c>
      <c r="D701" t="s">
        <v>781</v>
      </c>
      <c r="E701" t="s">
        <v>2</v>
      </c>
      <c r="F701" s="3" t="s">
        <v>1081</v>
      </c>
      <c r="G701" s="2">
        <v>4</v>
      </c>
      <c r="H701" s="2">
        <v>1</v>
      </c>
      <c r="I701" s="2">
        <v>4</v>
      </c>
      <c r="J701" s="2">
        <v>0</v>
      </c>
      <c r="K701" s="2">
        <v>208</v>
      </c>
      <c r="L701" s="16">
        <v>238.292</v>
      </c>
      <c r="M701" s="16">
        <v>223.392</v>
      </c>
      <c r="N701" s="17"/>
      <c r="O701" s="18"/>
      <c r="P701" s="19">
        <f t="shared" si="30"/>
        <v>0</v>
      </c>
      <c r="Q701" s="19">
        <f t="shared" si="31"/>
        <v>0</v>
      </c>
      <c r="R701" s="19">
        <f t="shared" si="32"/>
        <v>0</v>
      </c>
    </row>
    <row r="702" spans="2:18">
      <c r="B702" t="s">
        <v>775</v>
      </c>
      <c r="C702" s="20">
        <v>892066</v>
      </c>
      <c r="D702" t="s">
        <v>782</v>
      </c>
      <c r="E702" t="s">
        <v>2</v>
      </c>
      <c r="F702" s="3" t="s">
        <v>1083</v>
      </c>
      <c r="G702" s="2">
        <v>10</v>
      </c>
      <c r="H702" s="2">
        <v>3</v>
      </c>
      <c r="I702" s="2">
        <v>30</v>
      </c>
      <c r="J702" s="2">
        <v>0</v>
      </c>
      <c r="K702" s="2">
        <v>20</v>
      </c>
      <c r="L702" s="16">
        <v>22.51</v>
      </c>
      <c r="M702" s="16">
        <v>21.48</v>
      </c>
      <c r="N702" s="17"/>
      <c r="O702" s="18"/>
      <c r="P702" s="19">
        <f t="shared" si="30"/>
        <v>0</v>
      </c>
      <c r="Q702" s="19">
        <f t="shared" si="31"/>
        <v>0</v>
      </c>
      <c r="R702" s="19">
        <f t="shared" si="32"/>
        <v>0</v>
      </c>
    </row>
    <row r="703" spans="2:18">
      <c r="B703" t="s">
        <v>775</v>
      </c>
      <c r="C703" s="20">
        <v>892065</v>
      </c>
      <c r="D703" t="s">
        <v>783</v>
      </c>
      <c r="E703" t="s">
        <v>2</v>
      </c>
      <c r="F703" s="3" t="s">
        <v>1082</v>
      </c>
      <c r="G703" s="2">
        <v>8</v>
      </c>
      <c r="H703" s="2">
        <v>3</v>
      </c>
      <c r="I703" s="2">
        <v>24</v>
      </c>
      <c r="J703" s="2">
        <v>4</v>
      </c>
      <c r="K703" s="2">
        <v>20</v>
      </c>
      <c r="L703" s="16">
        <v>22.77</v>
      </c>
      <c r="M703" s="16">
        <v>21.48</v>
      </c>
      <c r="N703" s="17"/>
      <c r="O703" s="18"/>
      <c r="P703" s="19">
        <f t="shared" si="30"/>
        <v>0</v>
      </c>
      <c r="Q703" s="19">
        <f t="shared" si="31"/>
        <v>0</v>
      </c>
      <c r="R703" s="19">
        <f t="shared" si="32"/>
        <v>0</v>
      </c>
    </row>
    <row r="704" spans="2:18">
      <c r="B704" t="s">
        <v>775</v>
      </c>
      <c r="C704" s="20">
        <v>892064</v>
      </c>
      <c r="D704" t="s">
        <v>784</v>
      </c>
      <c r="E704" t="s">
        <v>2</v>
      </c>
      <c r="F704" s="3" t="s">
        <v>1082</v>
      </c>
      <c r="G704" s="2">
        <v>10</v>
      </c>
      <c r="H704" s="2">
        <v>4</v>
      </c>
      <c r="I704" s="2">
        <v>40</v>
      </c>
      <c r="J704" s="2">
        <v>12</v>
      </c>
      <c r="K704" s="2">
        <v>12</v>
      </c>
      <c r="L704" s="16">
        <v>13.938000000000001</v>
      </c>
      <c r="M704" s="16">
        <v>12.888</v>
      </c>
      <c r="N704" s="17"/>
      <c r="O704" s="18"/>
      <c r="P704" s="19">
        <f t="shared" si="30"/>
        <v>0</v>
      </c>
      <c r="Q704" s="19">
        <f t="shared" si="31"/>
        <v>0</v>
      </c>
      <c r="R704" s="19">
        <f t="shared" si="32"/>
        <v>0</v>
      </c>
    </row>
    <row r="705" spans="2:18">
      <c r="B705" t="s">
        <v>775</v>
      </c>
      <c r="C705" s="20">
        <v>892080</v>
      </c>
      <c r="D705" t="s">
        <v>785</v>
      </c>
      <c r="E705" t="s">
        <v>2</v>
      </c>
      <c r="F705" s="3" t="s">
        <v>3</v>
      </c>
      <c r="G705" s="2">
        <v>0</v>
      </c>
      <c r="H705" s="2">
        <v>0</v>
      </c>
      <c r="I705" s="2">
        <v>0</v>
      </c>
      <c r="J705" s="2">
        <v>0</v>
      </c>
      <c r="K705" s="2">
        <v>1</v>
      </c>
      <c r="L705" s="16">
        <v>1</v>
      </c>
      <c r="M705" s="16">
        <v>1</v>
      </c>
      <c r="N705" s="17"/>
      <c r="O705" s="18"/>
      <c r="P705" s="19">
        <f t="shared" si="30"/>
        <v>0</v>
      </c>
      <c r="Q705" s="19" t="str">
        <f t="shared" si="31"/>
        <v/>
      </c>
      <c r="R705" s="19" t="str">
        <f t="shared" si="32"/>
        <v/>
      </c>
    </row>
    <row r="706" spans="2:18">
      <c r="B706" t="s">
        <v>775</v>
      </c>
      <c r="C706" s="20">
        <v>892067</v>
      </c>
      <c r="D706" t="s">
        <v>786</v>
      </c>
      <c r="E706" t="s">
        <v>2</v>
      </c>
      <c r="F706" s="3" t="s">
        <v>32</v>
      </c>
      <c r="G706" s="2">
        <v>1</v>
      </c>
      <c r="H706" s="2">
        <v>1</v>
      </c>
      <c r="I706" s="2">
        <v>1</v>
      </c>
      <c r="J706" s="2">
        <v>0</v>
      </c>
      <c r="K706" s="2">
        <v>1000</v>
      </c>
      <c r="L706" s="16">
        <v>1186</v>
      </c>
      <c r="M706" s="16">
        <v>1122</v>
      </c>
      <c r="N706" s="17"/>
      <c r="O706" s="18"/>
      <c r="P706" s="19">
        <f t="shared" si="30"/>
        <v>0</v>
      </c>
      <c r="Q706" s="19">
        <f t="shared" si="31"/>
        <v>0</v>
      </c>
      <c r="R706" s="19">
        <f t="shared" si="32"/>
        <v>0</v>
      </c>
    </row>
    <row r="707" spans="2:18">
      <c r="B707" t="s">
        <v>775</v>
      </c>
      <c r="C707" s="20">
        <v>892094</v>
      </c>
      <c r="D707" t="s">
        <v>787</v>
      </c>
      <c r="E707" t="s">
        <v>2</v>
      </c>
      <c r="F707" s="3" t="s">
        <v>1081</v>
      </c>
      <c r="G707" s="2">
        <v>4</v>
      </c>
      <c r="H707" s="2">
        <v>1</v>
      </c>
      <c r="I707" s="2">
        <v>4</v>
      </c>
      <c r="J707" s="2">
        <v>0</v>
      </c>
      <c r="K707" s="2">
        <v>208</v>
      </c>
      <c r="L707" s="16">
        <v>248.27600000000001</v>
      </c>
      <c r="M707" s="16">
        <v>233.376</v>
      </c>
      <c r="N707" s="17"/>
      <c r="O707" s="18"/>
      <c r="P707" s="19">
        <f t="shared" si="30"/>
        <v>0</v>
      </c>
      <c r="Q707" s="19">
        <f t="shared" si="31"/>
        <v>0</v>
      </c>
      <c r="R707" s="19">
        <f t="shared" si="32"/>
        <v>0</v>
      </c>
    </row>
    <row r="708" spans="2:18">
      <c r="B708" t="s">
        <v>775</v>
      </c>
      <c r="C708" s="20">
        <v>892097</v>
      </c>
      <c r="D708" t="s">
        <v>788</v>
      </c>
      <c r="E708" t="s">
        <v>2</v>
      </c>
      <c r="F708" s="3" t="s">
        <v>1083</v>
      </c>
      <c r="G708" s="2">
        <v>10</v>
      </c>
      <c r="H708" s="2">
        <v>3</v>
      </c>
      <c r="I708" s="2">
        <v>30</v>
      </c>
      <c r="J708" s="2">
        <v>0</v>
      </c>
      <c r="K708" s="2">
        <v>20</v>
      </c>
      <c r="L708" s="16">
        <v>23.47</v>
      </c>
      <c r="M708" s="16">
        <v>22.44</v>
      </c>
      <c r="N708" s="17"/>
      <c r="O708" s="18"/>
      <c r="P708" s="19">
        <f t="shared" si="30"/>
        <v>0</v>
      </c>
      <c r="Q708" s="19">
        <f t="shared" si="31"/>
        <v>0</v>
      </c>
      <c r="R708" s="19">
        <f t="shared" si="32"/>
        <v>0</v>
      </c>
    </row>
    <row r="709" spans="2:18">
      <c r="B709" t="s">
        <v>775</v>
      </c>
      <c r="C709" s="20">
        <v>892096</v>
      </c>
      <c r="D709" t="s">
        <v>789</v>
      </c>
      <c r="E709" t="s">
        <v>2</v>
      </c>
      <c r="F709" s="3" t="s">
        <v>1082</v>
      </c>
      <c r="G709" s="2">
        <v>8</v>
      </c>
      <c r="H709" s="2">
        <v>3</v>
      </c>
      <c r="I709" s="2">
        <v>24</v>
      </c>
      <c r="J709" s="2">
        <v>4</v>
      </c>
      <c r="K709" s="2">
        <v>20</v>
      </c>
      <c r="L709" s="16">
        <v>23.73</v>
      </c>
      <c r="M709" s="16">
        <v>22.44</v>
      </c>
      <c r="N709" s="17"/>
      <c r="O709" s="18"/>
      <c r="P709" s="19">
        <f t="shared" si="30"/>
        <v>0</v>
      </c>
      <c r="Q709" s="19">
        <f t="shared" si="31"/>
        <v>0</v>
      </c>
      <c r="R709" s="19">
        <f t="shared" si="32"/>
        <v>0</v>
      </c>
    </row>
    <row r="710" spans="2:18">
      <c r="B710" t="s">
        <v>775</v>
      </c>
      <c r="C710" s="20">
        <v>892081</v>
      </c>
      <c r="D710" t="s">
        <v>790</v>
      </c>
      <c r="E710" t="s">
        <v>2</v>
      </c>
      <c r="F710" s="3" t="s">
        <v>3</v>
      </c>
      <c r="G710" s="2">
        <v>0</v>
      </c>
      <c r="H710" s="2">
        <v>0</v>
      </c>
      <c r="I710" s="2">
        <v>0</v>
      </c>
      <c r="J710" s="2">
        <v>0</v>
      </c>
      <c r="K710" s="2">
        <v>1</v>
      </c>
      <c r="L710" s="16">
        <v>1</v>
      </c>
      <c r="M710" s="16">
        <v>1</v>
      </c>
      <c r="N710" s="17"/>
      <c r="O710" s="18"/>
      <c r="P710" s="19">
        <f t="shared" si="30"/>
        <v>0</v>
      </c>
      <c r="Q710" s="19" t="str">
        <f t="shared" si="31"/>
        <v/>
      </c>
      <c r="R710" s="19" t="str">
        <f t="shared" si="32"/>
        <v/>
      </c>
    </row>
    <row r="711" spans="2:18">
      <c r="B711" t="s">
        <v>775</v>
      </c>
      <c r="C711" s="20">
        <v>892098</v>
      </c>
      <c r="D711" t="s">
        <v>791</v>
      </c>
      <c r="E711" t="s">
        <v>2</v>
      </c>
      <c r="F711" s="3" t="s">
        <v>32</v>
      </c>
      <c r="G711" s="2">
        <v>1</v>
      </c>
      <c r="H711" s="2">
        <v>1</v>
      </c>
      <c r="I711" s="2">
        <v>1</v>
      </c>
      <c r="J711" s="2">
        <v>0</v>
      </c>
      <c r="K711" s="2">
        <v>1000</v>
      </c>
      <c r="L711" s="16">
        <v>1138</v>
      </c>
      <c r="M711" s="16">
        <v>1074</v>
      </c>
      <c r="N711" s="17"/>
      <c r="O711" s="18"/>
      <c r="P711" s="19">
        <f t="shared" ref="P711:P774" si="33">IF(B711="","",(IF(F711=".","",(O711*K711))))</f>
        <v>0</v>
      </c>
      <c r="Q711" s="19">
        <f t="shared" ref="Q711:Q774" si="34">IF(B711="","",(IF(F711="Ltrs","",(LEFT(L711,5))*O711)))</f>
        <v>0</v>
      </c>
      <c r="R711" s="19">
        <f t="shared" ref="R711:R774" si="35">IF(B711="","",(IF(F711=".","",(IF(F711="Ltrs","",O711/I711)))))</f>
        <v>0</v>
      </c>
    </row>
    <row r="712" spans="2:18">
      <c r="B712" t="s">
        <v>775</v>
      </c>
      <c r="C712" s="20">
        <v>892099</v>
      </c>
      <c r="D712" t="s">
        <v>792</v>
      </c>
      <c r="E712" t="s">
        <v>2</v>
      </c>
      <c r="F712" s="3" t="s">
        <v>1081</v>
      </c>
      <c r="G712" s="2">
        <v>4</v>
      </c>
      <c r="H712" s="2">
        <v>1</v>
      </c>
      <c r="I712" s="2">
        <v>4</v>
      </c>
      <c r="J712" s="2">
        <v>0</v>
      </c>
      <c r="K712" s="2">
        <v>208</v>
      </c>
      <c r="L712" s="16">
        <v>239.01300000000001</v>
      </c>
      <c r="M712" s="16">
        <v>223.41300000000001</v>
      </c>
      <c r="N712" s="17"/>
      <c r="O712" s="18"/>
      <c r="P712" s="19">
        <f t="shared" si="33"/>
        <v>0</v>
      </c>
      <c r="Q712" s="19">
        <f t="shared" si="34"/>
        <v>0</v>
      </c>
      <c r="R712" s="19">
        <f t="shared" si="35"/>
        <v>0</v>
      </c>
    </row>
    <row r="713" spans="2:18">
      <c r="B713" t="s">
        <v>775</v>
      </c>
      <c r="C713" s="20">
        <v>892123</v>
      </c>
      <c r="D713" t="s">
        <v>793</v>
      </c>
      <c r="E713" t="s">
        <v>2</v>
      </c>
      <c r="F713" s="3" t="s">
        <v>1083</v>
      </c>
      <c r="G713" s="2">
        <v>10</v>
      </c>
      <c r="H713" s="2">
        <v>3</v>
      </c>
      <c r="I713" s="2">
        <v>30</v>
      </c>
      <c r="J713" s="2">
        <v>0</v>
      </c>
      <c r="K713" s="2">
        <v>20</v>
      </c>
      <c r="L713" s="16">
        <v>22.512</v>
      </c>
      <c r="M713" s="16">
        <v>21.481999999999999</v>
      </c>
      <c r="N713" s="17"/>
      <c r="O713" s="18"/>
      <c r="P713" s="19">
        <f t="shared" si="33"/>
        <v>0</v>
      </c>
      <c r="Q713" s="19">
        <f t="shared" si="34"/>
        <v>0</v>
      </c>
      <c r="R713" s="19">
        <f t="shared" si="35"/>
        <v>0</v>
      </c>
    </row>
    <row r="714" spans="2:18">
      <c r="B714" t="s">
        <v>775</v>
      </c>
      <c r="C714" s="20">
        <v>892122</v>
      </c>
      <c r="D714" t="s">
        <v>794</v>
      </c>
      <c r="E714" t="s">
        <v>2</v>
      </c>
      <c r="F714" s="3" t="s">
        <v>1082</v>
      </c>
      <c r="G714" s="2">
        <v>8</v>
      </c>
      <c r="H714" s="2">
        <v>3</v>
      </c>
      <c r="I714" s="2">
        <v>24</v>
      </c>
      <c r="J714" s="2">
        <v>4</v>
      </c>
      <c r="K714" s="2">
        <v>20</v>
      </c>
      <c r="L714" s="16">
        <v>22.771999999999998</v>
      </c>
      <c r="M714" s="16">
        <v>21.481999999999999</v>
      </c>
      <c r="N714" s="17"/>
      <c r="O714" s="18"/>
      <c r="P714" s="19">
        <f t="shared" si="33"/>
        <v>0</v>
      </c>
      <c r="Q714" s="19">
        <f t="shared" si="34"/>
        <v>0</v>
      </c>
      <c r="R714" s="19">
        <f t="shared" si="35"/>
        <v>0</v>
      </c>
    </row>
    <row r="715" spans="2:18">
      <c r="B715" t="s">
        <v>775</v>
      </c>
      <c r="C715" s="20">
        <v>892100</v>
      </c>
      <c r="D715" t="s">
        <v>795</v>
      </c>
      <c r="E715" t="s">
        <v>2</v>
      </c>
      <c r="F715" s="3" t="s">
        <v>1082</v>
      </c>
      <c r="G715" s="2">
        <v>10</v>
      </c>
      <c r="H715" s="2">
        <v>4</v>
      </c>
      <c r="I715" s="2">
        <v>40</v>
      </c>
      <c r="J715" s="2">
        <v>12</v>
      </c>
      <c r="K715" s="2">
        <v>12</v>
      </c>
      <c r="L715" s="16">
        <v>13.939</v>
      </c>
      <c r="M715" s="16">
        <v>12.888999999999999</v>
      </c>
      <c r="N715" s="17"/>
      <c r="O715" s="18"/>
      <c r="P715" s="19">
        <f t="shared" si="33"/>
        <v>0</v>
      </c>
      <c r="Q715" s="19">
        <f t="shared" si="34"/>
        <v>0</v>
      </c>
      <c r="R715" s="19">
        <f t="shared" si="35"/>
        <v>0</v>
      </c>
    </row>
    <row r="716" spans="2:18">
      <c r="B716" t="s">
        <v>775</v>
      </c>
      <c r="C716" s="20">
        <v>808511</v>
      </c>
      <c r="D716" t="s">
        <v>796</v>
      </c>
      <c r="E716" t="s">
        <v>2</v>
      </c>
      <c r="F716" s="3" t="s">
        <v>3</v>
      </c>
      <c r="G716" s="2">
        <v>0</v>
      </c>
      <c r="H716" s="2">
        <v>0</v>
      </c>
      <c r="I716" s="2">
        <v>0</v>
      </c>
      <c r="J716" s="2">
        <v>0</v>
      </c>
      <c r="K716" s="2">
        <v>1</v>
      </c>
      <c r="L716" s="16">
        <v>1</v>
      </c>
      <c r="M716" s="16">
        <v>1</v>
      </c>
      <c r="N716" s="17"/>
      <c r="O716" s="18"/>
      <c r="P716" s="19">
        <f t="shared" si="33"/>
        <v>0</v>
      </c>
      <c r="Q716" s="19" t="str">
        <f t="shared" si="34"/>
        <v/>
      </c>
      <c r="R716" s="19" t="str">
        <f t="shared" si="35"/>
        <v/>
      </c>
    </row>
    <row r="717" spans="2:18">
      <c r="B717" t="s">
        <v>775</v>
      </c>
      <c r="C717" s="20">
        <v>808512</v>
      </c>
      <c r="D717" t="s">
        <v>797</v>
      </c>
      <c r="E717" t="s">
        <v>2</v>
      </c>
      <c r="F717" s="3" t="s">
        <v>32</v>
      </c>
      <c r="G717" s="2">
        <v>1</v>
      </c>
      <c r="H717" s="2">
        <v>1</v>
      </c>
      <c r="I717" s="2">
        <v>1</v>
      </c>
      <c r="J717" s="2">
        <v>0</v>
      </c>
      <c r="K717" s="2">
        <v>1000</v>
      </c>
      <c r="L717" s="16">
        <v>1141</v>
      </c>
      <c r="M717" s="16">
        <v>1076</v>
      </c>
      <c r="N717" s="17"/>
      <c r="O717" s="18"/>
      <c r="P717" s="19">
        <f t="shared" si="33"/>
        <v>0</v>
      </c>
      <c r="Q717" s="19">
        <f t="shared" si="34"/>
        <v>0</v>
      </c>
      <c r="R717" s="19">
        <f t="shared" si="35"/>
        <v>0</v>
      </c>
    </row>
    <row r="718" spans="2:18">
      <c r="B718" t="s">
        <v>775</v>
      </c>
      <c r="C718" s="20">
        <v>808516</v>
      </c>
      <c r="D718" t="s">
        <v>798</v>
      </c>
      <c r="E718" t="s">
        <v>2</v>
      </c>
      <c r="F718" s="3" t="s">
        <v>1081</v>
      </c>
      <c r="G718" s="2">
        <v>4</v>
      </c>
      <c r="H718" s="2">
        <v>1</v>
      </c>
      <c r="I718" s="2">
        <v>4</v>
      </c>
      <c r="J718" s="2">
        <v>0</v>
      </c>
      <c r="K718" s="2">
        <v>208</v>
      </c>
      <c r="L718" s="16">
        <v>238.708</v>
      </c>
      <c r="M718" s="16">
        <v>223.80799999999999</v>
      </c>
      <c r="N718" s="17"/>
      <c r="O718" s="18"/>
      <c r="P718" s="19">
        <f t="shared" si="33"/>
        <v>0</v>
      </c>
      <c r="Q718" s="19">
        <f t="shared" si="34"/>
        <v>0</v>
      </c>
      <c r="R718" s="19">
        <f t="shared" si="35"/>
        <v>0</v>
      </c>
    </row>
    <row r="719" spans="2:18">
      <c r="B719" t="s">
        <v>775</v>
      </c>
      <c r="C719" s="20">
        <v>808513</v>
      </c>
      <c r="D719" t="s">
        <v>799</v>
      </c>
      <c r="E719" t="s">
        <v>2</v>
      </c>
      <c r="F719" s="3" t="s">
        <v>1083</v>
      </c>
      <c r="G719" s="2">
        <v>10</v>
      </c>
      <c r="H719" s="2">
        <v>3</v>
      </c>
      <c r="I719" s="2">
        <v>30</v>
      </c>
      <c r="J719" s="2">
        <v>0</v>
      </c>
      <c r="K719" s="2">
        <v>20</v>
      </c>
      <c r="L719" s="16">
        <v>22.55</v>
      </c>
      <c r="M719" s="16">
        <v>21.52</v>
      </c>
      <c r="N719" s="17"/>
      <c r="O719" s="18"/>
      <c r="P719" s="19">
        <f t="shared" si="33"/>
        <v>0</v>
      </c>
      <c r="Q719" s="19">
        <f t="shared" si="34"/>
        <v>0</v>
      </c>
      <c r="R719" s="19">
        <f t="shared" si="35"/>
        <v>0</v>
      </c>
    </row>
    <row r="720" spans="2:18">
      <c r="B720" t="s">
        <v>775</v>
      </c>
      <c r="C720" s="20">
        <v>886166</v>
      </c>
      <c r="D720" t="s">
        <v>800</v>
      </c>
      <c r="E720" t="s">
        <v>2</v>
      </c>
      <c r="F720" s="3" t="s">
        <v>32</v>
      </c>
      <c r="G720" s="2">
        <v>1</v>
      </c>
      <c r="H720" s="2">
        <v>1</v>
      </c>
      <c r="I720" s="2">
        <v>1</v>
      </c>
      <c r="J720" s="2">
        <v>0</v>
      </c>
      <c r="K720" s="2">
        <v>1000</v>
      </c>
      <c r="L720" s="16">
        <v>1192</v>
      </c>
      <c r="M720" s="16">
        <v>1128</v>
      </c>
      <c r="N720" s="17"/>
      <c r="O720" s="18"/>
      <c r="P720" s="19">
        <f t="shared" si="33"/>
        <v>0</v>
      </c>
      <c r="Q720" s="19">
        <f t="shared" si="34"/>
        <v>0</v>
      </c>
      <c r="R720" s="19">
        <f t="shared" si="35"/>
        <v>0</v>
      </c>
    </row>
    <row r="721" spans="2:18">
      <c r="B721" t="s">
        <v>775</v>
      </c>
      <c r="C721" s="20">
        <v>808515</v>
      </c>
      <c r="D721" t="s">
        <v>801</v>
      </c>
      <c r="E721" t="s">
        <v>2</v>
      </c>
      <c r="F721" s="3" t="s">
        <v>1081</v>
      </c>
      <c r="G721" s="2">
        <v>4</v>
      </c>
      <c r="H721" s="2">
        <v>1</v>
      </c>
      <c r="I721" s="2">
        <v>4</v>
      </c>
      <c r="J721" s="2">
        <v>0</v>
      </c>
      <c r="K721" s="2">
        <v>208</v>
      </c>
      <c r="L721" s="16">
        <v>249.524</v>
      </c>
      <c r="M721" s="16">
        <v>234.624</v>
      </c>
      <c r="N721" s="17"/>
      <c r="O721" s="18"/>
      <c r="P721" s="19">
        <f t="shared" si="33"/>
        <v>0</v>
      </c>
      <c r="Q721" s="19">
        <f t="shared" si="34"/>
        <v>0</v>
      </c>
      <c r="R721" s="19">
        <f t="shared" si="35"/>
        <v>0</v>
      </c>
    </row>
    <row r="722" spans="2:18">
      <c r="B722" t="s">
        <v>775</v>
      </c>
      <c r="C722" s="20">
        <v>808514</v>
      </c>
      <c r="D722" t="s">
        <v>802</v>
      </c>
      <c r="E722" t="s">
        <v>2</v>
      </c>
      <c r="F722" s="3" t="s">
        <v>1081</v>
      </c>
      <c r="G722" s="2">
        <v>4</v>
      </c>
      <c r="H722" s="2">
        <v>1</v>
      </c>
      <c r="I722" s="2">
        <v>4</v>
      </c>
      <c r="J722" s="2">
        <v>0</v>
      </c>
      <c r="K722" s="2">
        <v>208</v>
      </c>
      <c r="L722" s="16">
        <v>243.7</v>
      </c>
      <c r="M722" s="16">
        <v>228.8</v>
      </c>
      <c r="N722" s="17"/>
      <c r="O722" s="18"/>
      <c r="P722" s="19">
        <f t="shared" si="33"/>
        <v>0</v>
      </c>
      <c r="Q722" s="19">
        <f t="shared" si="34"/>
        <v>0</v>
      </c>
      <c r="R722" s="19">
        <f t="shared" si="35"/>
        <v>0</v>
      </c>
    </row>
    <row r="723" spans="2:18">
      <c r="B723" t="s">
        <v>775</v>
      </c>
      <c r="C723" s="20">
        <v>867531</v>
      </c>
      <c r="D723" t="s">
        <v>803</v>
      </c>
      <c r="E723" t="s">
        <v>2</v>
      </c>
      <c r="F723" s="3" t="s">
        <v>3</v>
      </c>
      <c r="G723" s="2">
        <v>0</v>
      </c>
      <c r="H723" s="2">
        <v>0</v>
      </c>
      <c r="I723" s="2">
        <v>0</v>
      </c>
      <c r="J723" s="2">
        <v>0</v>
      </c>
      <c r="K723" s="2">
        <v>1</v>
      </c>
      <c r="L723" s="16">
        <v>1</v>
      </c>
      <c r="M723" s="16">
        <v>1</v>
      </c>
      <c r="N723" s="17"/>
      <c r="O723" s="18"/>
      <c r="P723" s="19">
        <f t="shared" si="33"/>
        <v>0</v>
      </c>
      <c r="Q723" s="19" t="str">
        <f t="shared" si="34"/>
        <v/>
      </c>
      <c r="R723" s="19" t="str">
        <f t="shared" si="35"/>
        <v/>
      </c>
    </row>
    <row r="724" spans="2:18">
      <c r="B724" t="s">
        <v>775</v>
      </c>
      <c r="C724" s="20">
        <v>867533</v>
      </c>
      <c r="D724" t="s">
        <v>804</v>
      </c>
      <c r="E724" t="s">
        <v>2</v>
      </c>
      <c r="F724" s="3" t="s">
        <v>32</v>
      </c>
      <c r="G724" s="2">
        <v>1</v>
      </c>
      <c r="H724" s="2">
        <v>1</v>
      </c>
      <c r="I724" s="2">
        <v>1</v>
      </c>
      <c r="J724" s="2">
        <v>0</v>
      </c>
      <c r="K724" s="2">
        <v>1000</v>
      </c>
      <c r="L724" s="16">
        <v>1141</v>
      </c>
      <c r="M724" s="16">
        <v>1076</v>
      </c>
      <c r="N724" s="17"/>
      <c r="O724" s="18"/>
      <c r="P724" s="19">
        <f t="shared" si="33"/>
        <v>0</v>
      </c>
      <c r="Q724" s="19">
        <f t="shared" si="34"/>
        <v>0</v>
      </c>
      <c r="R724" s="19">
        <f t="shared" si="35"/>
        <v>0</v>
      </c>
    </row>
    <row r="725" spans="2:18">
      <c r="B725" t="s">
        <v>775</v>
      </c>
      <c r="C725" s="20">
        <v>867532</v>
      </c>
      <c r="D725" t="s">
        <v>805</v>
      </c>
      <c r="E725" t="s">
        <v>2</v>
      </c>
      <c r="F725" s="3" t="s">
        <v>1081</v>
      </c>
      <c r="G725" s="2">
        <v>4</v>
      </c>
      <c r="H725" s="2">
        <v>1</v>
      </c>
      <c r="I725" s="2">
        <v>4</v>
      </c>
      <c r="J725" s="2">
        <v>0</v>
      </c>
      <c r="K725" s="2">
        <v>208</v>
      </c>
      <c r="L725" s="16">
        <v>238.708</v>
      </c>
      <c r="M725" s="16">
        <v>223.80799999999999</v>
      </c>
      <c r="N725" s="17"/>
      <c r="O725" s="18"/>
      <c r="P725" s="19">
        <f t="shared" si="33"/>
        <v>0</v>
      </c>
      <c r="Q725" s="19">
        <f t="shared" si="34"/>
        <v>0</v>
      </c>
      <c r="R725" s="19">
        <f t="shared" si="35"/>
        <v>0</v>
      </c>
    </row>
    <row r="726" spans="2:18">
      <c r="B726" t="s">
        <v>775</v>
      </c>
      <c r="C726" s="20">
        <v>867534</v>
      </c>
      <c r="D726" t="s">
        <v>806</v>
      </c>
      <c r="E726" t="s">
        <v>2</v>
      </c>
      <c r="F726" s="3" t="s">
        <v>1083</v>
      </c>
      <c r="G726" s="2">
        <v>10</v>
      </c>
      <c r="H726" s="2">
        <v>3</v>
      </c>
      <c r="I726" s="2">
        <v>30</v>
      </c>
      <c r="J726" s="2">
        <v>0</v>
      </c>
      <c r="K726" s="2">
        <v>20</v>
      </c>
      <c r="L726" s="16">
        <v>22.55</v>
      </c>
      <c r="M726" s="16">
        <v>21.52</v>
      </c>
      <c r="N726" s="17"/>
      <c r="O726" s="18"/>
      <c r="P726" s="19">
        <f t="shared" si="33"/>
        <v>0</v>
      </c>
      <c r="Q726" s="19">
        <f t="shared" si="34"/>
        <v>0</v>
      </c>
      <c r="R726" s="19">
        <f t="shared" si="35"/>
        <v>0</v>
      </c>
    </row>
    <row r="727" spans="2:18">
      <c r="B727" t="s">
        <v>807</v>
      </c>
      <c r="C727" s="20">
        <v>890548</v>
      </c>
      <c r="D727" t="s">
        <v>808</v>
      </c>
      <c r="E727" t="s">
        <v>2</v>
      </c>
      <c r="F727" s="3" t="s">
        <v>1081</v>
      </c>
      <c r="G727" s="2">
        <v>4</v>
      </c>
      <c r="H727" s="2">
        <v>1</v>
      </c>
      <c r="I727" s="2">
        <v>4</v>
      </c>
      <c r="J727" s="2">
        <v>0</v>
      </c>
      <c r="K727" s="2">
        <v>180</v>
      </c>
      <c r="L727" s="16">
        <v>196.2</v>
      </c>
      <c r="M727" s="16">
        <v>180</v>
      </c>
      <c r="N727" s="17"/>
      <c r="O727" s="18"/>
      <c r="P727" s="19">
        <f t="shared" si="33"/>
        <v>0</v>
      </c>
      <c r="Q727" s="19">
        <f t="shared" si="34"/>
        <v>0</v>
      </c>
      <c r="R727" s="19">
        <f t="shared" si="35"/>
        <v>0</v>
      </c>
    </row>
    <row r="728" spans="2:18">
      <c r="B728" t="s">
        <v>807</v>
      </c>
      <c r="C728" s="20">
        <v>896056</v>
      </c>
      <c r="D728" t="s">
        <v>809</v>
      </c>
      <c r="E728" t="s">
        <v>2</v>
      </c>
      <c r="F728" s="3" t="s">
        <v>810</v>
      </c>
      <c r="G728" s="2">
        <v>6</v>
      </c>
      <c r="H728" s="2">
        <v>1</v>
      </c>
      <c r="I728" s="2">
        <v>6</v>
      </c>
      <c r="J728" s="2">
        <v>0</v>
      </c>
      <c r="K728" s="2">
        <v>45</v>
      </c>
      <c r="L728" s="16">
        <v>49.4</v>
      </c>
      <c r="M728" s="16">
        <v>45</v>
      </c>
      <c r="N728" s="17"/>
      <c r="O728" s="18"/>
      <c r="P728" s="19">
        <f t="shared" si="33"/>
        <v>0</v>
      </c>
      <c r="Q728" s="19">
        <f t="shared" si="34"/>
        <v>0</v>
      </c>
      <c r="R728" s="19">
        <f t="shared" si="35"/>
        <v>0</v>
      </c>
    </row>
    <row r="729" spans="2:18">
      <c r="B729" t="s">
        <v>807</v>
      </c>
      <c r="C729" s="20">
        <v>890544</v>
      </c>
      <c r="D729" t="s">
        <v>811</v>
      </c>
      <c r="E729" t="s">
        <v>2</v>
      </c>
      <c r="F729" s="3" t="s">
        <v>1083</v>
      </c>
      <c r="G729" s="2">
        <v>8</v>
      </c>
      <c r="H729" s="2">
        <v>2</v>
      </c>
      <c r="I729" s="2">
        <v>16</v>
      </c>
      <c r="J729" s="2">
        <v>0</v>
      </c>
      <c r="K729" s="2">
        <v>18</v>
      </c>
      <c r="L729" s="16">
        <v>18.952999999999999</v>
      </c>
      <c r="M729" s="16">
        <v>18</v>
      </c>
      <c r="N729" s="17"/>
      <c r="O729" s="18"/>
      <c r="P729" s="19">
        <f t="shared" si="33"/>
        <v>0</v>
      </c>
      <c r="Q729" s="19">
        <f t="shared" si="34"/>
        <v>0</v>
      </c>
      <c r="R729" s="19">
        <f t="shared" si="35"/>
        <v>0</v>
      </c>
    </row>
    <row r="730" spans="2:18">
      <c r="B730" t="s">
        <v>807</v>
      </c>
      <c r="C730" s="20">
        <v>896095</v>
      </c>
      <c r="D730" t="s">
        <v>812</v>
      </c>
      <c r="E730" t="s">
        <v>2</v>
      </c>
      <c r="F730" s="3" t="s">
        <v>1082</v>
      </c>
      <c r="G730" s="2">
        <v>5</v>
      </c>
      <c r="H730" s="2">
        <v>6</v>
      </c>
      <c r="I730" s="2">
        <v>30</v>
      </c>
      <c r="J730" s="2">
        <v>2</v>
      </c>
      <c r="K730" s="2">
        <v>10</v>
      </c>
      <c r="L730" s="16">
        <v>10.48</v>
      </c>
      <c r="M730" s="16">
        <v>10</v>
      </c>
      <c r="N730" s="17"/>
      <c r="O730" s="18"/>
      <c r="P730" s="19">
        <f t="shared" si="33"/>
        <v>0</v>
      </c>
      <c r="Q730" s="19">
        <f t="shared" si="34"/>
        <v>0</v>
      </c>
      <c r="R730" s="19">
        <f t="shared" si="35"/>
        <v>0</v>
      </c>
    </row>
    <row r="731" spans="2:18">
      <c r="B731" t="s">
        <v>807</v>
      </c>
      <c r="C731" s="20">
        <v>889594</v>
      </c>
      <c r="D731" t="s">
        <v>813</v>
      </c>
      <c r="E731" t="s">
        <v>2</v>
      </c>
      <c r="F731" s="3" t="s">
        <v>1081</v>
      </c>
      <c r="G731" s="2">
        <v>4</v>
      </c>
      <c r="H731" s="2">
        <v>1</v>
      </c>
      <c r="I731" s="2">
        <v>4</v>
      </c>
      <c r="J731" s="2">
        <v>0</v>
      </c>
      <c r="K731" s="2">
        <v>180</v>
      </c>
      <c r="L731" s="16">
        <v>196.2</v>
      </c>
      <c r="M731" s="16">
        <v>180</v>
      </c>
      <c r="N731" s="17"/>
      <c r="O731" s="18"/>
      <c r="P731" s="19">
        <f t="shared" si="33"/>
        <v>0</v>
      </c>
      <c r="Q731" s="19">
        <f t="shared" si="34"/>
        <v>0</v>
      </c>
      <c r="R731" s="19">
        <f t="shared" si="35"/>
        <v>0</v>
      </c>
    </row>
    <row r="732" spans="2:18">
      <c r="B732" t="s">
        <v>807</v>
      </c>
      <c r="C732" s="20">
        <v>889592</v>
      </c>
      <c r="D732" t="s">
        <v>814</v>
      </c>
      <c r="E732" t="s">
        <v>2</v>
      </c>
      <c r="F732" s="3" t="s">
        <v>1083</v>
      </c>
      <c r="G732" s="2">
        <v>8</v>
      </c>
      <c r="H732" s="2">
        <v>2</v>
      </c>
      <c r="I732" s="2">
        <v>16</v>
      </c>
      <c r="J732" s="2">
        <v>0</v>
      </c>
      <c r="K732" s="2">
        <v>18</v>
      </c>
      <c r="L732" s="16">
        <v>18.952999999999999</v>
      </c>
      <c r="M732" s="16">
        <v>18</v>
      </c>
      <c r="N732" s="17"/>
      <c r="O732" s="18"/>
      <c r="P732" s="19">
        <f t="shared" si="33"/>
        <v>0</v>
      </c>
      <c r="Q732" s="19">
        <f t="shared" si="34"/>
        <v>0</v>
      </c>
      <c r="R732" s="19">
        <f t="shared" si="35"/>
        <v>0</v>
      </c>
    </row>
    <row r="733" spans="2:18">
      <c r="B733" t="s">
        <v>807</v>
      </c>
      <c r="C733" s="20">
        <v>889575</v>
      </c>
      <c r="D733" t="s">
        <v>815</v>
      </c>
      <c r="E733" t="s">
        <v>2</v>
      </c>
      <c r="F733" s="3" t="s">
        <v>1081</v>
      </c>
      <c r="G733" s="2">
        <v>4</v>
      </c>
      <c r="H733" s="2">
        <v>1</v>
      </c>
      <c r="I733" s="2">
        <v>4</v>
      </c>
      <c r="J733" s="2">
        <v>0</v>
      </c>
      <c r="K733" s="2">
        <v>180</v>
      </c>
      <c r="L733" s="16">
        <v>196.2</v>
      </c>
      <c r="M733" s="16">
        <v>180</v>
      </c>
      <c r="N733" s="17"/>
      <c r="O733" s="18"/>
      <c r="P733" s="19">
        <f t="shared" si="33"/>
        <v>0</v>
      </c>
      <c r="Q733" s="19">
        <f t="shared" si="34"/>
        <v>0</v>
      </c>
      <c r="R733" s="19">
        <f t="shared" si="35"/>
        <v>0</v>
      </c>
    </row>
    <row r="734" spans="2:18">
      <c r="B734" t="s">
        <v>807</v>
      </c>
      <c r="C734" s="20">
        <v>896053</v>
      </c>
      <c r="D734" t="s">
        <v>816</v>
      </c>
      <c r="E734" t="s">
        <v>2</v>
      </c>
      <c r="F734" s="3" t="s">
        <v>810</v>
      </c>
      <c r="G734" s="2">
        <v>6</v>
      </c>
      <c r="H734" s="2">
        <v>1</v>
      </c>
      <c r="I734" s="2">
        <v>6</v>
      </c>
      <c r="J734" s="2">
        <v>0</v>
      </c>
      <c r="K734" s="2">
        <v>45</v>
      </c>
      <c r="L734" s="16">
        <v>49.4</v>
      </c>
      <c r="M734" s="16">
        <v>45</v>
      </c>
      <c r="N734" s="17"/>
      <c r="O734" s="18"/>
      <c r="P734" s="19">
        <f t="shared" si="33"/>
        <v>0</v>
      </c>
      <c r="Q734" s="19">
        <f t="shared" si="34"/>
        <v>0</v>
      </c>
      <c r="R734" s="19">
        <f t="shared" si="35"/>
        <v>0</v>
      </c>
    </row>
    <row r="735" spans="2:18">
      <c r="B735" t="s">
        <v>807</v>
      </c>
      <c r="C735" s="20">
        <v>889576</v>
      </c>
      <c r="D735" t="s">
        <v>817</v>
      </c>
      <c r="E735" t="s">
        <v>2</v>
      </c>
      <c r="F735" s="3" t="s">
        <v>1083</v>
      </c>
      <c r="G735" s="2">
        <v>8</v>
      </c>
      <c r="H735" s="2">
        <v>2</v>
      </c>
      <c r="I735" s="2">
        <v>16</v>
      </c>
      <c r="J735" s="2">
        <v>0</v>
      </c>
      <c r="K735" s="2">
        <v>18</v>
      </c>
      <c r="L735" s="16">
        <v>18.952999999999999</v>
      </c>
      <c r="M735" s="16">
        <v>18</v>
      </c>
      <c r="N735" s="17"/>
      <c r="O735" s="18"/>
      <c r="P735" s="19">
        <f t="shared" si="33"/>
        <v>0</v>
      </c>
      <c r="Q735" s="19">
        <f t="shared" si="34"/>
        <v>0</v>
      </c>
      <c r="R735" s="19">
        <f t="shared" si="35"/>
        <v>0</v>
      </c>
    </row>
    <row r="736" spans="2:18">
      <c r="B736" t="s">
        <v>807</v>
      </c>
      <c r="C736" s="20">
        <v>889585</v>
      </c>
      <c r="D736" t="s">
        <v>818</v>
      </c>
      <c r="E736" t="s">
        <v>2</v>
      </c>
      <c r="F736" s="3" t="s">
        <v>1082</v>
      </c>
      <c r="G736" s="2">
        <v>7</v>
      </c>
      <c r="H736" s="2">
        <v>4</v>
      </c>
      <c r="I736" s="2">
        <v>28</v>
      </c>
      <c r="J736" s="2">
        <v>4</v>
      </c>
      <c r="K736" s="2">
        <v>16</v>
      </c>
      <c r="L736" s="16">
        <v>17.207999999999998</v>
      </c>
      <c r="M736" s="16">
        <v>16</v>
      </c>
      <c r="N736" s="17"/>
      <c r="O736" s="18"/>
      <c r="P736" s="19">
        <f t="shared" si="33"/>
        <v>0</v>
      </c>
      <c r="Q736" s="19">
        <f t="shared" si="34"/>
        <v>0</v>
      </c>
      <c r="R736" s="19">
        <f t="shared" si="35"/>
        <v>0</v>
      </c>
    </row>
    <row r="737" spans="2:18">
      <c r="B737" t="s">
        <v>807</v>
      </c>
      <c r="C737" s="20">
        <v>889582</v>
      </c>
      <c r="D737" t="s">
        <v>819</v>
      </c>
      <c r="E737" t="s">
        <v>2</v>
      </c>
      <c r="F737" s="3" t="s">
        <v>1082</v>
      </c>
      <c r="G737" s="2">
        <v>7</v>
      </c>
      <c r="H737" s="2">
        <v>3</v>
      </c>
      <c r="I737" s="2">
        <v>21</v>
      </c>
      <c r="J737" s="2">
        <v>20</v>
      </c>
      <c r="K737" s="2">
        <v>16</v>
      </c>
      <c r="L737" s="16">
        <v>18.18</v>
      </c>
      <c r="M737" s="16">
        <v>16</v>
      </c>
      <c r="N737" s="17"/>
      <c r="O737" s="18"/>
      <c r="P737" s="19">
        <f t="shared" si="33"/>
        <v>0</v>
      </c>
      <c r="Q737" s="19">
        <f t="shared" si="34"/>
        <v>0</v>
      </c>
      <c r="R737" s="19">
        <f t="shared" si="35"/>
        <v>0</v>
      </c>
    </row>
    <row r="738" spans="2:18">
      <c r="B738" t="s">
        <v>807</v>
      </c>
      <c r="C738" s="20">
        <v>889574</v>
      </c>
      <c r="D738" t="s">
        <v>820</v>
      </c>
      <c r="E738" s="20">
        <v>895398</v>
      </c>
      <c r="F738" s="3" t="s">
        <v>1082</v>
      </c>
      <c r="G738" s="2">
        <v>8</v>
      </c>
      <c r="H738" s="2">
        <v>3</v>
      </c>
      <c r="I738" s="2">
        <v>24</v>
      </c>
      <c r="J738" s="2">
        <v>25</v>
      </c>
      <c r="K738" s="2">
        <v>10</v>
      </c>
      <c r="L738" s="16">
        <v>11.323</v>
      </c>
      <c r="M738" s="16">
        <v>10</v>
      </c>
      <c r="N738" s="17"/>
      <c r="O738" s="18"/>
      <c r="P738" s="19">
        <f t="shared" si="33"/>
        <v>0</v>
      </c>
      <c r="Q738" s="19">
        <f t="shared" si="34"/>
        <v>0</v>
      </c>
      <c r="R738" s="19">
        <f t="shared" si="35"/>
        <v>0</v>
      </c>
    </row>
    <row r="739" spans="2:18">
      <c r="B739" t="s">
        <v>807</v>
      </c>
      <c r="C739" s="20">
        <v>895398</v>
      </c>
      <c r="D739" t="s">
        <v>821</v>
      </c>
      <c r="E739" t="s">
        <v>2</v>
      </c>
      <c r="F739" s="3" t="s">
        <v>1082</v>
      </c>
      <c r="G739" s="2">
        <v>10</v>
      </c>
      <c r="H739" s="2">
        <v>4</v>
      </c>
      <c r="I739" s="2">
        <v>40</v>
      </c>
      <c r="J739" s="2">
        <v>24</v>
      </c>
      <c r="K739" s="2">
        <v>9.6</v>
      </c>
      <c r="L739" s="16">
        <v>9.9870000000000001</v>
      </c>
      <c r="M739" s="16">
        <v>9.6</v>
      </c>
      <c r="N739" s="17"/>
      <c r="O739" s="18"/>
      <c r="P739" s="19">
        <f t="shared" si="33"/>
        <v>0</v>
      </c>
      <c r="Q739" s="19">
        <f t="shared" si="34"/>
        <v>0</v>
      </c>
      <c r="R739" s="19">
        <f t="shared" si="35"/>
        <v>0</v>
      </c>
    </row>
    <row r="740" spans="2:18">
      <c r="B740" t="s">
        <v>807</v>
      </c>
      <c r="C740" s="20">
        <v>889595</v>
      </c>
      <c r="D740" t="s">
        <v>822</v>
      </c>
      <c r="E740" t="s">
        <v>2</v>
      </c>
      <c r="F740" s="3" t="s">
        <v>1081</v>
      </c>
      <c r="G740" s="2">
        <v>4</v>
      </c>
      <c r="H740" s="2">
        <v>1</v>
      </c>
      <c r="I740" s="2">
        <v>4</v>
      </c>
      <c r="J740" s="2">
        <v>0</v>
      </c>
      <c r="K740" s="2">
        <v>180</v>
      </c>
      <c r="L740" s="16">
        <v>196.2</v>
      </c>
      <c r="M740" s="16">
        <v>180</v>
      </c>
      <c r="N740" s="17"/>
      <c r="O740" s="18"/>
      <c r="P740" s="19">
        <f t="shared" si="33"/>
        <v>0</v>
      </c>
      <c r="Q740" s="19">
        <f t="shared" si="34"/>
        <v>0</v>
      </c>
      <c r="R740" s="19">
        <f t="shared" si="35"/>
        <v>0</v>
      </c>
    </row>
    <row r="741" spans="2:18">
      <c r="B741" t="s">
        <v>807</v>
      </c>
      <c r="C741" s="20">
        <v>889593</v>
      </c>
      <c r="D741" t="s">
        <v>823</v>
      </c>
      <c r="E741" t="s">
        <v>2</v>
      </c>
      <c r="F741" s="3" t="s">
        <v>1083</v>
      </c>
      <c r="G741" s="2">
        <v>8</v>
      </c>
      <c r="H741" s="2">
        <v>2</v>
      </c>
      <c r="I741" s="2">
        <v>16</v>
      </c>
      <c r="J741" s="2">
        <v>0</v>
      </c>
      <c r="K741" s="2">
        <v>18</v>
      </c>
      <c r="L741" s="16">
        <v>18.952999999999999</v>
      </c>
      <c r="M741" s="16">
        <v>18</v>
      </c>
      <c r="N741" s="17"/>
      <c r="O741" s="18"/>
      <c r="P741" s="19">
        <f t="shared" si="33"/>
        <v>0</v>
      </c>
      <c r="Q741" s="19">
        <f t="shared" si="34"/>
        <v>0</v>
      </c>
      <c r="R741" s="19">
        <f t="shared" si="35"/>
        <v>0</v>
      </c>
    </row>
    <row r="742" spans="2:18">
      <c r="B742" t="s">
        <v>807</v>
      </c>
      <c r="C742" s="20">
        <v>889596</v>
      </c>
      <c r="D742" t="s">
        <v>824</v>
      </c>
      <c r="E742" t="s">
        <v>2</v>
      </c>
      <c r="F742" s="3" t="s">
        <v>1082</v>
      </c>
      <c r="G742" s="2">
        <v>7</v>
      </c>
      <c r="H742" s="2">
        <v>4</v>
      </c>
      <c r="I742" s="2">
        <v>28</v>
      </c>
      <c r="J742" s="2">
        <v>4</v>
      </c>
      <c r="K742" s="2">
        <v>16</v>
      </c>
      <c r="L742" s="16">
        <v>17.207999999999998</v>
      </c>
      <c r="M742" s="16">
        <v>16</v>
      </c>
      <c r="N742" s="17"/>
      <c r="O742" s="18"/>
      <c r="P742" s="19">
        <f t="shared" si="33"/>
        <v>0</v>
      </c>
      <c r="Q742" s="19">
        <f t="shared" si="34"/>
        <v>0</v>
      </c>
      <c r="R742" s="19">
        <f t="shared" si="35"/>
        <v>0</v>
      </c>
    </row>
    <row r="743" spans="2:18">
      <c r="B743" t="s">
        <v>807</v>
      </c>
      <c r="C743" s="20">
        <v>889598</v>
      </c>
      <c r="D743" t="s">
        <v>825</v>
      </c>
      <c r="E743" t="s">
        <v>2</v>
      </c>
      <c r="F743" s="3" t="s">
        <v>1082</v>
      </c>
      <c r="G743" s="2">
        <v>7</v>
      </c>
      <c r="H743" s="2">
        <v>3</v>
      </c>
      <c r="I743" s="2">
        <v>21</v>
      </c>
      <c r="J743" s="2">
        <v>20</v>
      </c>
      <c r="K743" s="2">
        <v>16</v>
      </c>
      <c r="L743" s="16">
        <v>18.18</v>
      </c>
      <c r="M743" s="16">
        <v>16</v>
      </c>
      <c r="N743" s="17"/>
      <c r="O743" s="18"/>
      <c r="P743" s="19">
        <f t="shared" si="33"/>
        <v>0</v>
      </c>
      <c r="Q743" s="19">
        <f t="shared" si="34"/>
        <v>0</v>
      </c>
      <c r="R743" s="19">
        <f t="shared" si="35"/>
        <v>0</v>
      </c>
    </row>
    <row r="744" spans="2:18">
      <c r="B744" t="s">
        <v>807</v>
      </c>
      <c r="C744" s="20">
        <v>891175</v>
      </c>
      <c r="D744" t="s">
        <v>826</v>
      </c>
      <c r="E744" t="s">
        <v>2</v>
      </c>
      <c r="F744" s="3" t="s">
        <v>1081</v>
      </c>
      <c r="G744" s="2">
        <v>4</v>
      </c>
      <c r="H744" s="2">
        <v>1</v>
      </c>
      <c r="I744" s="2">
        <v>4</v>
      </c>
      <c r="J744" s="2">
        <v>0</v>
      </c>
      <c r="K744" s="2">
        <v>180</v>
      </c>
      <c r="L744" s="16">
        <v>196.2</v>
      </c>
      <c r="M744" s="16">
        <v>180</v>
      </c>
      <c r="N744" s="17"/>
      <c r="O744" s="18"/>
      <c r="P744" s="19">
        <f t="shared" si="33"/>
        <v>0</v>
      </c>
      <c r="Q744" s="19">
        <f t="shared" si="34"/>
        <v>0</v>
      </c>
      <c r="R744" s="19">
        <f t="shared" si="35"/>
        <v>0</v>
      </c>
    </row>
    <row r="745" spans="2:18">
      <c r="B745" t="s">
        <v>807</v>
      </c>
      <c r="C745" s="20">
        <v>891239</v>
      </c>
      <c r="D745" t="s">
        <v>827</v>
      </c>
      <c r="E745" t="s">
        <v>2</v>
      </c>
      <c r="F745" s="3" t="s">
        <v>1083</v>
      </c>
      <c r="G745" s="2">
        <v>8</v>
      </c>
      <c r="H745" s="2">
        <v>2</v>
      </c>
      <c r="I745" s="2">
        <v>16</v>
      </c>
      <c r="J745" s="2">
        <v>0</v>
      </c>
      <c r="K745" s="2">
        <v>18</v>
      </c>
      <c r="L745" s="16">
        <v>18.952999999999999</v>
      </c>
      <c r="M745" s="16">
        <v>18</v>
      </c>
      <c r="N745" s="17"/>
      <c r="O745" s="18"/>
      <c r="P745" s="19">
        <f t="shared" si="33"/>
        <v>0</v>
      </c>
      <c r="Q745" s="19">
        <f t="shared" si="34"/>
        <v>0</v>
      </c>
      <c r="R745" s="19">
        <f t="shared" si="35"/>
        <v>0</v>
      </c>
    </row>
    <row r="746" spans="2:18">
      <c r="B746" t="s">
        <v>807</v>
      </c>
      <c r="C746" s="20">
        <v>890546</v>
      </c>
      <c r="D746" t="s">
        <v>828</v>
      </c>
      <c r="E746" t="s">
        <v>2</v>
      </c>
      <c r="F746" s="3" t="s">
        <v>1081</v>
      </c>
      <c r="G746" s="2">
        <v>4</v>
      </c>
      <c r="H746" s="2">
        <v>1</v>
      </c>
      <c r="I746" s="2">
        <v>4</v>
      </c>
      <c r="J746" s="2">
        <v>0</v>
      </c>
      <c r="K746" s="2">
        <v>180</v>
      </c>
      <c r="L746" s="16">
        <v>196.2</v>
      </c>
      <c r="M746" s="16">
        <v>180</v>
      </c>
      <c r="N746" s="17"/>
      <c r="O746" s="18"/>
      <c r="P746" s="19">
        <f t="shared" si="33"/>
        <v>0</v>
      </c>
      <c r="Q746" s="19">
        <f t="shared" si="34"/>
        <v>0</v>
      </c>
      <c r="R746" s="19">
        <f t="shared" si="35"/>
        <v>0</v>
      </c>
    </row>
    <row r="747" spans="2:18">
      <c r="B747" t="s">
        <v>807</v>
      </c>
      <c r="C747" s="20">
        <v>896054</v>
      </c>
      <c r="D747" t="s">
        <v>829</v>
      </c>
      <c r="E747" t="s">
        <v>2</v>
      </c>
      <c r="F747" s="3" t="s">
        <v>810</v>
      </c>
      <c r="G747" s="2">
        <v>6</v>
      </c>
      <c r="H747" s="2">
        <v>1</v>
      </c>
      <c r="I747" s="2">
        <v>6</v>
      </c>
      <c r="J747" s="2">
        <v>0</v>
      </c>
      <c r="K747" s="2">
        <v>45</v>
      </c>
      <c r="L747" s="16">
        <v>49.4</v>
      </c>
      <c r="M747" s="16">
        <v>45</v>
      </c>
      <c r="N747" s="17"/>
      <c r="O747" s="18"/>
      <c r="P747" s="19">
        <f t="shared" si="33"/>
        <v>0</v>
      </c>
      <c r="Q747" s="19">
        <f t="shared" si="34"/>
        <v>0</v>
      </c>
      <c r="R747" s="19">
        <f t="shared" si="35"/>
        <v>0</v>
      </c>
    </row>
    <row r="748" spans="2:18">
      <c r="B748" t="s">
        <v>807</v>
      </c>
      <c r="C748" s="20">
        <v>890543</v>
      </c>
      <c r="D748" t="s">
        <v>830</v>
      </c>
      <c r="E748" t="s">
        <v>2</v>
      </c>
      <c r="F748" s="3" t="s">
        <v>1083</v>
      </c>
      <c r="G748" s="2">
        <v>8</v>
      </c>
      <c r="H748" s="2">
        <v>2</v>
      </c>
      <c r="I748" s="2">
        <v>16</v>
      </c>
      <c r="J748" s="2">
        <v>0</v>
      </c>
      <c r="K748" s="2">
        <v>18</v>
      </c>
      <c r="L748" s="16">
        <v>18.952999999999999</v>
      </c>
      <c r="M748" s="16">
        <v>18</v>
      </c>
      <c r="N748" s="17"/>
      <c r="O748" s="18"/>
      <c r="P748" s="19">
        <f t="shared" si="33"/>
        <v>0</v>
      </c>
      <c r="Q748" s="19">
        <f t="shared" si="34"/>
        <v>0</v>
      </c>
      <c r="R748" s="19">
        <f t="shared" si="35"/>
        <v>0</v>
      </c>
    </row>
    <row r="749" spans="2:18">
      <c r="B749" t="s">
        <v>807</v>
      </c>
      <c r="C749" s="20">
        <v>896093</v>
      </c>
      <c r="D749" t="s">
        <v>831</v>
      </c>
      <c r="E749" t="s">
        <v>2</v>
      </c>
      <c r="F749" s="3" t="s">
        <v>1082</v>
      </c>
      <c r="G749" s="2">
        <v>5</v>
      </c>
      <c r="H749" s="2">
        <v>6</v>
      </c>
      <c r="I749" s="2">
        <v>30</v>
      </c>
      <c r="J749" s="2">
        <v>2</v>
      </c>
      <c r="K749" s="2">
        <v>10</v>
      </c>
      <c r="L749" s="16">
        <v>10.48</v>
      </c>
      <c r="M749" s="16">
        <v>10</v>
      </c>
      <c r="N749" s="17"/>
      <c r="O749" s="18"/>
      <c r="P749" s="19">
        <f t="shared" si="33"/>
        <v>0</v>
      </c>
      <c r="Q749" s="19">
        <f t="shared" si="34"/>
        <v>0</v>
      </c>
      <c r="R749" s="19">
        <f t="shared" si="35"/>
        <v>0</v>
      </c>
    </row>
    <row r="750" spans="2:18">
      <c r="B750" t="s">
        <v>807</v>
      </c>
      <c r="C750" s="20">
        <v>890541</v>
      </c>
      <c r="D750" t="s">
        <v>832</v>
      </c>
      <c r="E750" t="s">
        <v>2</v>
      </c>
      <c r="F750" s="3" t="s">
        <v>1082</v>
      </c>
      <c r="G750" s="2">
        <v>7</v>
      </c>
      <c r="H750" s="2">
        <v>4</v>
      </c>
      <c r="I750" s="2">
        <v>28</v>
      </c>
      <c r="J750" s="2">
        <v>4</v>
      </c>
      <c r="K750" s="2">
        <v>16</v>
      </c>
      <c r="L750" s="16">
        <v>17.207999999999998</v>
      </c>
      <c r="M750" s="16">
        <v>16</v>
      </c>
      <c r="N750" s="17"/>
      <c r="O750" s="18"/>
      <c r="P750" s="19">
        <f t="shared" si="33"/>
        <v>0</v>
      </c>
      <c r="Q750" s="19">
        <f t="shared" si="34"/>
        <v>0</v>
      </c>
      <c r="R750" s="19">
        <f t="shared" si="35"/>
        <v>0</v>
      </c>
    </row>
    <row r="751" spans="2:18">
      <c r="B751" t="s">
        <v>807</v>
      </c>
      <c r="C751" s="20">
        <v>890527</v>
      </c>
      <c r="D751" t="s">
        <v>833</v>
      </c>
      <c r="E751" t="s">
        <v>2</v>
      </c>
      <c r="F751" s="3" t="s">
        <v>1082</v>
      </c>
      <c r="G751" s="2">
        <v>7</v>
      </c>
      <c r="H751" s="2">
        <v>3</v>
      </c>
      <c r="I751" s="2">
        <v>21</v>
      </c>
      <c r="J751" s="2">
        <v>20</v>
      </c>
      <c r="K751" s="2">
        <v>16</v>
      </c>
      <c r="L751" s="16">
        <v>18.18</v>
      </c>
      <c r="M751" s="16">
        <v>16</v>
      </c>
      <c r="N751" s="17"/>
      <c r="O751" s="18"/>
      <c r="P751" s="19">
        <f t="shared" si="33"/>
        <v>0</v>
      </c>
      <c r="Q751" s="19">
        <f t="shared" si="34"/>
        <v>0</v>
      </c>
      <c r="R751" s="19">
        <f t="shared" si="35"/>
        <v>0</v>
      </c>
    </row>
    <row r="752" spans="2:18">
      <c r="B752" t="s">
        <v>807</v>
      </c>
      <c r="C752" s="20">
        <v>890528</v>
      </c>
      <c r="D752" t="s">
        <v>834</v>
      </c>
      <c r="E752" t="s">
        <v>2</v>
      </c>
      <c r="F752" s="3" t="s">
        <v>1082</v>
      </c>
      <c r="G752" s="2">
        <v>7</v>
      </c>
      <c r="H752" s="2">
        <v>3</v>
      </c>
      <c r="I752" s="2">
        <v>21</v>
      </c>
      <c r="J752" s="2">
        <v>20</v>
      </c>
      <c r="K752" s="2">
        <v>16</v>
      </c>
      <c r="L752" s="16">
        <v>18.18</v>
      </c>
      <c r="M752" s="16">
        <v>16</v>
      </c>
      <c r="N752" s="17"/>
      <c r="O752" s="18"/>
      <c r="P752" s="19">
        <f t="shared" si="33"/>
        <v>0</v>
      </c>
      <c r="Q752" s="19">
        <f t="shared" si="34"/>
        <v>0</v>
      </c>
      <c r="R752" s="19">
        <f t="shared" si="35"/>
        <v>0</v>
      </c>
    </row>
    <row r="753" spans="2:18">
      <c r="B753" t="s">
        <v>807</v>
      </c>
      <c r="C753" s="20">
        <v>895411</v>
      </c>
      <c r="D753" t="s">
        <v>835</v>
      </c>
      <c r="E753" t="s">
        <v>2</v>
      </c>
      <c r="F753" s="3" t="s">
        <v>1082</v>
      </c>
      <c r="G753" s="2">
        <v>10</v>
      </c>
      <c r="H753" s="2">
        <v>4</v>
      </c>
      <c r="I753" s="2">
        <v>40</v>
      </c>
      <c r="J753" s="2">
        <v>24</v>
      </c>
      <c r="K753" s="2">
        <v>9.6</v>
      </c>
      <c r="L753" s="16">
        <v>9.9870000000000001</v>
      </c>
      <c r="M753" s="16">
        <v>9.6</v>
      </c>
      <c r="N753" s="17"/>
      <c r="O753" s="18"/>
      <c r="P753" s="19">
        <f t="shared" si="33"/>
        <v>0</v>
      </c>
      <c r="Q753" s="19">
        <f t="shared" si="34"/>
        <v>0</v>
      </c>
      <c r="R753" s="19">
        <f t="shared" si="35"/>
        <v>0</v>
      </c>
    </row>
    <row r="754" spans="2:18">
      <c r="B754" t="s">
        <v>807</v>
      </c>
      <c r="C754" s="20">
        <v>895412</v>
      </c>
      <c r="D754" t="s">
        <v>836</v>
      </c>
      <c r="E754" t="s">
        <v>2</v>
      </c>
      <c r="F754" s="3" t="s">
        <v>1082</v>
      </c>
      <c r="G754" s="2">
        <v>10</v>
      </c>
      <c r="H754" s="2">
        <v>4</v>
      </c>
      <c r="I754" s="2">
        <v>40</v>
      </c>
      <c r="J754" s="2">
        <v>24</v>
      </c>
      <c r="K754" s="2">
        <v>9.6</v>
      </c>
      <c r="L754" s="16">
        <v>9.9870000000000001</v>
      </c>
      <c r="M754" s="16">
        <v>9.6</v>
      </c>
      <c r="N754" s="17"/>
      <c r="O754" s="18"/>
      <c r="P754" s="19">
        <f t="shared" si="33"/>
        <v>0</v>
      </c>
      <c r="Q754" s="19">
        <f t="shared" si="34"/>
        <v>0</v>
      </c>
      <c r="R754" s="19">
        <f t="shared" si="35"/>
        <v>0</v>
      </c>
    </row>
    <row r="755" spans="2:18">
      <c r="B755" t="s">
        <v>807</v>
      </c>
      <c r="C755" s="20">
        <v>892652</v>
      </c>
      <c r="D755" t="s">
        <v>837</v>
      </c>
      <c r="E755" t="s">
        <v>2</v>
      </c>
      <c r="F755" s="3" t="s">
        <v>1082</v>
      </c>
      <c r="G755" s="2">
        <v>10</v>
      </c>
      <c r="H755" s="2">
        <v>4</v>
      </c>
      <c r="I755" s="2">
        <v>40</v>
      </c>
      <c r="J755" s="2">
        <v>12</v>
      </c>
      <c r="K755" s="2">
        <v>4.8</v>
      </c>
      <c r="L755" s="16">
        <v>5.6420000000000003</v>
      </c>
      <c r="M755" s="16">
        <v>4.8</v>
      </c>
      <c r="N755" s="17"/>
      <c r="O755" s="18"/>
      <c r="P755" s="19">
        <f t="shared" si="33"/>
        <v>0</v>
      </c>
      <c r="Q755" s="19">
        <f t="shared" si="34"/>
        <v>0</v>
      </c>
      <c r="R755" s="19">
        <f t="shared" si="35"/>
        <v>0</v>
      </c>
    </row>
    <row r="756" spans="2:18">
      <c r="B756" t="s">
        <v>807</v>
      </c>
      <c r="C756" s="20">
        <v>891177</v>
      </c>
      <c r="D756" t="s">
        <v>838</v>
      </c>
      <c r="E756" t="s">
        <v>2</v>
      </c>
      <c r="F756" s="3" t="s">
        <v>1081</v>
      </c>
      <c r="G756" s="2">
        <v>4</v>
      </c>
      <c r="H756" s="2">
        <v>1</v>
      </c>
      <c r="I756" s="2">
        <v>4</v>
      </c>
      <c r="J756" s="2">
        <v>0</v>
      </c>
      <c r="K756" s="2">
        <v>180</v>
      </c>
      <c r="L756" s="16">
        <v>196.2</v>
      </c>
      <c r="M756" s="16">
        <v>180</v>
      </c>
      <c r="N756" s="17"/>
      <c r="O756" s="18"/>
      <c r="P756" s="19">
        <f t="shared" si="33"/>
        <v>0</v>
      </c>
      <c r="Q756" s="19">
        <f t="shared" si="34"/>
        <v>0</v>
      </c>
      <c r="R756" s="19">
        <f t="shared" si="35"/>
        <v>0</v>
      </c>
    </row>
    <row r="757" spans="2:18">
      <c r="B757" t="s">
        <v>807</v>
      </c>
      <c r="C757" s="20">
        <v>891241</v>
      </c>
      <c r="D757" t="s">
        <v>839</v>
      </c>
      <c r="E757" t="s">
        <v>2</v>
      </c>
      <c r="F757" s="3" t="s">
        <v>1083</v>
      </c>
      <c r="G757" s="2">
        <v>8</v>
      </c>
      <c r="H757" s="2">
        <v>2</v>
      </c>
      <c r="I757" s="2">
        <v>16</v>
      </c>
      <c r="J757" s="2">
        <v>0</v>
      </c>
      <c r="K757" s="2">
        <v>18</v>
      </c>
      <c r="L757" s="16">
        <v>18.952999999999999</v>
      </c>
      <c r="M757" s="16">
        <v>18</v>
      </c>
      <c r="N757" s="17"/>
      <c r="O757" s="18"/>
      <c r="P757" s="19">
        <f t="shared" si="33"/>
        <v>0</v>
      </c>
      <c r="Q757" s="19">
        <f t="shared" si="34"/>
        <v>0</v>
      </c>
      <c r="R757" s="19">
        <f t="shared" si="35"/>
        <v>0</v>
      </c>
    </row>
    <row r="758" spans="2:18">
      <c r="B758" t="s">
        <v>807</v>
      </c>
      <c r="C758" s="20">
        <v>891176</v>
      </c>
      <c r="D758" t="s">
        <v>840</v>
      </c>
      <c r="E758" t="s">
        <v>2</v>
      </c>
      <c r="F758" s="3" t="s">
        <v>1081</v>
      </c>
      <c r="G758" s="2">
        <v>4</v>
      </c>
      <c r="H758" s="2">
        <v>1</v>
      </c>
      <c r="I758" s="2">
        <v>4</v>
      </c>
      <c r="J758" s="2">
        <v>0</v>
      </c>
      <c r="K758" s="2">
        <v>180</v>
      </c>
      <c r="L758" s="16">
        <v>196.2</v>
      </c>
      <c r="M758" s="16">
        <v>180</v>
      </c>
      <c r="N758" s="17"/>
      <c r="O758" s="18"/>
      <c r="P758" s="19">
        <f t="shared" si="33"/>
        <v>0</v>
      </c>
      <c r="Q758" s="19">
        <f t="shared" si="34"/>
        <v>0</v>
      </c>
      <c r="R758" s="19">
        <f t="shared" si="35"/>
        <v>0</v>
      </c>
    </row>
    <row r="759" spans="2:18">
      <c r="B759" t="s">
        <v>807</v>
      </c>
      <c r="C759" s="20">
        <v>891240</v>
      </c>
      <c r="D759" t="s">
        <v>841</v>
      </c>
      <c r="E759" t="s">
        <v>2</v>
      </c>
      <c r="F759" s="3" t="s">
        <v>1083</v>
      </c>
      <c r="G759" s="2">
        <v>8</v>
      </c>
      <c r="H759" s="2">
        <v>2</v>
      </c>
      <c r="I759" s="2">
        <v>16</v>
      </c>
      <c r="J759" s="2">
        <v>0</v>
      </c>
      <c r="K759" s="2">
        <v>18</v>
      </c>
      <c r="L759" s="16">
        <v>18.952999999999999</v>
      </c>
      <c r="M759" s="16">
        <v>18</v>
      </c>
      <c r="N759" s="17"/>
      <c r="O759" s="18"/>
      <c r="P759" s="19">
        <f t="shared" si="33"/>
        <v>0</v>
      </c>
      <c r="Q759" s="19">
        <f t="shared" si="34"/>
        <v>0</v>
      </c>
      <c r="R759" s="19">
        <f t="shared" si="35"/>
        <v>0</v>
      </c>
    </row>
    <row r="760" spans="2:18">
      <c r="B760" t="s">
        <v>807</v>
      </c>
      <c r="C760" s="20">
        <v>895416</v>
      </c>
      <c r="D760" t="s">
        <v>842</v>
      </c>
      <c r="E760" t="s">
        <v>2</v>
      </c>
      <c r="F760" s="3" t="s">
        <v>1082</v>
      </c>
      <c r="G760" s="2">
        <v>10</v>
      </c>
      <c r="H760" s="2">
        <v>4</v>
      </c>
      <c r="I760" s="2">
        <v>40</v>
      </c>
      <c r="J760" s="2">
        <v>24</v>
      </c>
      <c r="K760" s="2">
        <v>9.6</v>
      </c>
      <c r="L760" s="16">
        <v>9.9870000000000001</v>
      </c>
      <c r="M760" s="16">
        <v>9.6</v>
      </c>
      <c r="N760" s="17"/>
      <c r="O760" s="18"/>
      <c r="P760" s="19">
        <f t="shared" si="33"/>
        <v>0</v>
      </c>
      <c r="Q760" s="19">
        <f t="shared" si="34"/>
        <v>0</v>
      </c>
      <c r="R760" s="19">
        <f t="shared" si="35"/>
        <v>0</v>
      </c>
    </row>
    <row r="761" spans="2:18">
      <c r="B761" t="s">
        <v>807</v>
      </c>
      <c r="C761" s="20">
        <v>891172</v>
      </c>
      <c r="D761" t="s">
        <v>843</v>
      </c>
      <c r="E761" t="s">
        <v>2</v>
      </c>
      <c r="F761" s="3" t="s">
        <v>1081</v>
      </c>
      <c r="G761" s="2">
        <v>4</v>
      </c>
      <c r="H761" s="2">
        <v>1</v>
      </c>
      <c r="I761" s="2">
        <v>4</v>
      </c>
      <c r="J761" s="2">
        <v>0</v>
      </c>
      <c r="K761" s="2">
        <v>180</v>
      </c>
      <c r="L761" s="16">
        <v>196.2</v>
      </c>
      <c r="M761" s="16">
        <v>180</v>
      </c>
      <c r="N761" s="17"/>
      <c r="O761" s="18"/>
      <c r="P761" s="19">
        <f t="shared" si="33"/>
        <v>0</v>
      </c>
      <c r="Q761" s="19">
        <f t="shared" si="34"/>
        <v>0</v>
      </c>
      <c r="R761" s="19">
        <f t="shared" si="35"/>
        <v>0</v>
      </c>
    </row>
    <row r="762" spans="2:18">
      <c r="B762" t="s">
        <v>807</v>
      </c>
      <c r="C762" s="20">
        <v>891168</v>
      </c>
      <c r="D762" t="s">
        <v>844</v>
      </c>
      <c r="E762" t="s">
        <v>2</v>
      </c>
      <c r="F762" s="3" t="s">
        <v>1083</v>
      </c>
      <c r="G762" s="2">
        <v>8</v>
      </c>
      <c r="H762" s="2">
        <v>2</v>
      </c>
      <c r="I762" s="2">
        <v>16</v>
      </c>
      <c r="J762" s="2">
        <v>0</v>
      </c>
      <c r="K762" s="2">
        <v>18</v>
      </c>
      <c r="L762" s="16">
        <v>18.952999999999999</v>
      </c>
      <c r="M762" s="16">
        <v>18</v>
      </c>
      <c r="N762" s="17"/>
      <c r="O762" s="18"/>
      <c r="P762" s="19">
        <f t="shared" si="33"/>
        <v>0</v>
      </c>
      <c r="Q762" s="19">
        <f t="shared" si="34"/>
        <v>0</v>
      </c>
      <c r="R762" s="19">
        <f t="shared" si="35"/>
        <v>0</v>
      </c>
    </row>
    <row r="763" spans="2:18">
      <c r="B763" t="s">
        <v>807</v>
      </c>
      <c r="C763" s="20">
        <v>891169</v>
      </c>
      <c r="D763" t="s">
        <v>845</v>
      </c>
      <c r="E763" t="s">
        <v>2</v>
      </c>
      <c r="F763" s="3" t="s">
        <v>1083</v>
      </c>
      <c r="G763" s="2">
        <v>8</v>
      </c>
      <c r="H763" s="2">
        <v>2</v>
      </c>
      <c r="I763" s="2">
        <v>16</v>
      </c>
      <c r="J763" s="2">
        <v>0</v>
      </c>
      <c r="K763" s="2">
        <v>18</v>
      </c>
      <c r="L763" s="16">
        <v>18.952999999999999</v>
      </c>
      <c r="M763" s="16">
        <v>18</v>
      </c>
      <c r="N763" s="17"/>
      <c r="O763" s="18"/>
      <c r="P763" s="19">
        <f t="shared" si="33"/>
        <v>0</v>
      </c>
      <c r="Q763" s="19">
        <f t="shared" si="34"/>
        <v>0</v>
      </c>
      <c r="R763" s="19">
        <f t="shared" si="35"/>
        <v>0</v>
      </c>
    </row>
    <row r="764" spans="2:18">
      <c r="B764" t="s">
        <v>807</v>
      </c>
      <c r="C764" s="20">
        <v>890547</v>
      </c>
      <c r="D764" t="s">
        <v>846</v>
      </c>
      <c r="E764" t="s">
        <v>2</v>
      </c>
      <c r="F764" s="3" t="s">
        <v>1081</v>
      </c>
      <c r="G764" s="2">
        <v>4</v>
      </c>
      <c r="H764" s="2">
        <v>1</v>
      </c>
      <c r="I764" s="2">
        <v>4</v>
      </c>
      <c r="J764" s="2">
        <v>0</v>
      </c>
      <c r="K764" s="2">
        <v>180</v>
      </c>
      <c r="L764" s="16">
        <v>196.2</v>
      </c>
      <c r="M764" s="16">
        <v>180</v>
      </c>
      <c r="N764" s="17"/>
      <c r="O764" s="18"/>
      <c r="P764" s="19">
        <f t="shared" si="33"/>
        <v>0</v>
      </c>
      <c r="Q764" s="19">
        <f t="shared" si="34"/>
        <v>0</v>
      </c>
      <c r="R764" s="19">
        <f t="shared" si="35"/>
        <v>0</v>
      </c>
    </row>
    <row r="765" spans="2:18">
      <c r="B765" t="s">
        <v>807</v>
      </c>
      <c r="C765" s="20">
        <v>896057</v>
      </c>
      <c r="D765" t="s">
        <v>847</v>
      </c>
      <c r="E765" t="s">
        <v>2</v>
      </c>
      <c r="F765" s="3" t="s">
        <v>810</v>
      </c>
      <c r="G765" s="2">
        <v>6</v>
      </c>
      <c r="H765" s="2">
        <v>1</v>
      </c>
      <c r="I765" s="2">
        <v>6</v>
      </c>
      <c r="J765" s="2">
        <v>0</v>
      </c>
      <c r="K765" s="2">
        <v>45</v>
      </c>
      <c r="L765" s="16">
        <v>49.4</v>
      </c>
      <c r="M765" s="16">
        <v>45</v>
      </c>
      <c r="N765" s="17"/>
      <c r="O765" s="18"/>
      <c r="P765" s="19">
        <f t="shared" si="33"/>
        <v>0</v>
      </c>
      <c r="Q765" s="19">
        <f t="shared" si="34"/>
        <v>0</v>
      </c>
      <c r="R765" s="19">
        <f t="shared" si="35"/>
        <v>0</v>
      </c>
    </row>
    <row r="766" spans="2:18">
      <c r="B766" t="s">
        <v>807</v>
      </c>
      <c r="C766" s="20">
        <v>890545</v>
      </c>
      <c r="D766" t="s">
        <v>848</v>
      </c>
      <c r="E766" t="s">
        <v>2</v>
      </c>
      <c r="F766" s="3" t="s">
        <v>1083</v>
      </c>
      <c r="G766" s="2">
        <v>8</v>
      </c>
      <c r="H766" s="2">
        <v>2</v>
      </c>
      <c r="I766" s="2">
        <v>16</v>
      </c>
      <c r="J766" s="2">
        <v>0</v>
      </c>
      <c r="K766" s="2">
        <v>18</v>
      </c>
      <c r="L766" s="16">
        <v>18.952999999999999</v>
      </c>
      <c r="M766" s="16">
        <v>18</v>
      </c>
      <c r="N766" s="17"/>
      <c r="O766" s="18"/>
      <c r="P766" s="19">
        <f t="shared" si="33"/>
        <v>0</v>
      </c>
      <c r="Q766" s="19">
        <f t="shared" si="34"/>
        <v>0</v>
      </c>
      <c r="R766" s="19">
        <f t="shared" si="35"/>
        <v>0</v>
      </c>
    </row>
    <row r="767" spans="2:18">
      <c r="B767" t="s">
        <v>807</v>
      </c>
      <c r="C767" s="20">
        <v>890542</v>
      </c>
      <c r="D767" t="s">
        <v>849</v>
      </c>
      <c r="E767" t="s">
        <v>2</v>
      </c>
      <c r="F767" s="3" t="s">
        <v>1082</v>
      </c>
      <c r="G767" s="2">
        <v>7</v>
      </c>
      <c r="H767" s="2">
        <v>4</v>
      </c>
      <c r="I767" s="2">
        <v>28</v>
      </c>
      <c r="J767" s="2">
        <v>4</v>
      </c>
      <c r="K767" s="2">
        <v>16</v>
      </c>
      <c r="L767" s="16">
        <v>17.207999999999998</v>
      </c>
      <c r="M767" s="16">
        <v>16</v>
      </c>
      <c r="N767" s="17"/>
      <c r="O767" s="18"/>
      <c r="P767" s="19">
        <f t="shared" si="33"/>
        <v>0</v>
      </c>
      <c r="Q767" s="19">
        <f t="shared" si="34"/>
        <v>0</v>
      </c>
      <c r="R767" s="19">
        <f t="shared" si="35"/>
        <v>0</v>
      </c>
    </row>
    <row r="768" spans="2:18">
      <c r="B768" t="s">
        <v>807</v>
      </c>
      <c r="C768" s="20">
        <v>890529</v>
      </c>
      <c r="D768" t="s">
        <v>850</v>
      </c>
      <c r="E768" t="s">
        <v>2</v>
      </c>
      <c r="F768" s="3" t="s">
        <v>1082</v>
      </c>
      <c r="G768" s="2">
        <v>7</v>
      </c>
      <c r="H768" s="2">
        <v>3</v>
      </c>
      <c r="I768" s="2">
        <v>21</v>
      </c>
      <c r="J768" s="2">
        <v>20</v>
      </c>
      <c r="K768" s="2">
        <v>16</v>
      </c>
      <c r="L768" s="16">
        <v>18.18</v>
      </c>
      <c r="M768" s="16">
        <v>16</v>
      </c>
      <c r="N768" s="17"/>
      <c r="O768" s="18"/>
      <c r="P768" s="19">
        <f t="shared" si="33"/>
        <v>0</v>
      </c>
      <c r="Q768" s="19">
        <f t="shared" si="34"/>
        <v>0</v>
      </c>
      <c r="R768" s="19">
        <f t="shared" si="35"/>
        <v>0</v>
      </c>
    </row>
    <row r="769" spans="2:18">
      <c r="B769" t="s">
        <v>807</v>
      </c>
      <c r="C769" s="20">
        <v>890530</v>
      </c>
      <c r="D769" t="s">
        <v>851</v>
      </c>
      <c r="E769" t="s">
        <v>2</v>
      </c>
      <c r="F769" s="3" t="s">
        <v>1082</v>
      </c>
      <c r="G769" s="2">
        <v>7</v>
      </c>
      <c r="H769" s="2">
        <v>3</v>
      </c>
      <c r="I769" s="2">
        <v>21</v>
      </c>
      <c r="J769" s="2">
        <v>20</v>
      </c>
      <c r="K769" s="2">
        <v>16</v>
      </c>
      <c r="L769" s="16">
        <v>18.18</v>
      </c>
      <c r="M769" s="16">
        <v>16</v>
      </c>
      <c r="N769" s="17"/>
      <c r="O769" s="18"/>
      <c r="P769" s="19">
        <f t="shared" si="33"/>
        <v>0</v>
      </c>
      <c r="Q769" s="19">
        <f t="shared" si="34"/>
        <v>0</v>
      </c>
      <c r="R769" s="19">
        <f t="shared" si="35"/>
        <v>0</v>
      </c>
    </row>
    <row r="770" spans="2:18">
      <c r="B770" t="s">
        <v>807</v>
      </c>
      <c r="C770" s="20">
        <v>895413</v>
      </c>
      <c r="D770" t="s">
        <v>852</v>
      </c>
      <c r="E770" t="s">
        <v>2</v>
      </c>
      <c r="F770" s="3" t="s">
        <v>1082</v>
      </c>
      <c r="G770" s="2">
        <v>10</v>
      </c>
      <c r="H770" s="2">
        <v>4</v>
      </c>
      <c r="I770" s="2">
        <v>40</v>
      </c>
      <c r="J770" s="2">
        <v>24</v>
      </c>
      <c r="K770" s="2">
        <v>9.6</v>
      </c>
      <c r="L770" s="16">
        <v>9.9870000000000001</v>
      </c>
      <c r="M770" s="16">
        <v>9.6</v>
      </c>
      <c r="N770" s="17"/>
      <c r="O770" s="18"/>
      <c r="P770" s="19">
        <f t="shared" si="33"/>
        <v>0</v>
      </c>
      <c r="Q770" s="19">
        <f t="shared" si="34"/>
        <v>0</v>
      </c>
      <c r="R770" s="19">
        <f t="shared" si="35"/>
        <v>0</v>
      </c>
    </row>
    <row r="771" spans="2:18">
      <c r="B771" t="s">
        <v>807</v>
      </c>
      <c r="C771" s="20">
        <v>895414</v>
      </c>
      <c r="D771" t="s">
        <v>853</v>
      </c>
      <c r="E771" t="s">
        <v>2</v>
      </c>
      <c r="F771" s="3" t="s">
        <v>1082</v>
      </c>
      <c r="G771" s="2">
        <v>10</v>
      </c>
      <c r="H771" s="2">
        <v>4</v>
      </c>
      <c r="I771" s="2">
        <v>40</v>
      </c>
      <c r="J771" s="2">
        <v>24</v>
      </c>
      <c r="K771" s="2">
        <v>9.6</v>
      </c>
      <c r="L771" s="16">
        <v>9.9870000000000001</v>
      </c>
      <c r="M771" s="16">
        <v>9.6</v>
      </c>
      <c r="N771" s="17"/>
      <c r="O771" s="18"/>
      <c r="P771" s="19">
        <f t="shared" si="33"/>
        <v>0</v>
      </c>
      <c r="Q771" s="19">
        <f t="shared" si="34"/>
        <v>0</v>
      </c>
      <c r="R771" s="19">
        <f t="shared" si="35"/>
        <v>0</v>
      </c>
    </row>
    <row r="772" spans="2:18">
      <c r="B772" t="s">
        <v>807</v>
      </c>
      <c r="C772" s="20">
        <v>892653</v>
      </c>
      <c r="D772" t="s">
        <v>854</v>
      </c>
      <c r="E772" t="s">
        <v>2</v>
      </c>
      <c r="F772" s="3" t="s">
        <v>1082</v>
      </c>
      <c r="G772" s="2">
        <v>10</v>
      </c>
      <c r="H772" s="2">
        <v>4</v>
      </c>
      <c r="I772" s="2">
        <v>40</v>
      </c>
      <c r="J772" s="2">
        <v>12</v>
      </c>
      <c r="K772" s="2">
        <v>4.8</v>
      </c>
      <c r="L772" s="16">
        <v>5.6420000000000003</v>
      </c>
      <c r="M772" s="16">
        <v>4.8</v>
      </c>
      <c r="N772" s="17"/>
      <c r="O772" s="18"/>
      <c r="P772" s="19">
        <f t="shared" si="33"/>
        <v>0</v>
      </c>
      <c r="Q772" s="19">
        <f t="shared" si="34"/>
        <v>0</v>
      </c>
      <c r="R772" s="19">
        <f t="shared" si="35"/>
        <v>0</v>
      </c>
    </row>
    <row r="773" spans="2:18">
      <c r="B773" t="s">
        <v>807</v>
      </c>
      <c r="C773" s="20">
        <v>891174</v>
      </c>
      <c r="D773" t="s">
        <v>855</v>
      </c>
      <c r="E773" t="s">
        <v>2</v>
      </c>
      <c r="F773" s="3" t="s">
        <v>1081</v>
      </c>
      <c r="G773" s="2">
        <v>4</v>
      </c>
      <c r="H773" s="2">
        <v>1</v>
      </c>
      <c r="I773" s="2">
        <v>4</v>
      </c>
      <c r="J773" s="2">
        <v>0</v>
      </c>
      <c r="K773" s="2">
        <v>180</v>
      </c>
      <c r="L773" s="16">
        <v>196.2</v>
      </c>
      <c r="M773" s="16">
        <v>180</v>
      </c>
      <c r="N773" s="17"/>
      <c r="O773" s="18"/>
      <c r="P773" s="19">
        <f t="shared" si="33"/>
        <v>0</v>
      </c>
      <c r="Q773" s="19">
        <f t="shared" si="34"/>
        <v>0</v>
      </c>
      <c r="R773" s="19">
        <f t="shared" si="35"/>
        <v>0</v>
      </c>
    </row>
    <row r="774" spans="2:18">
      <c r="B774" t="s">
        <v>807</v>
      </c>
      <c r="C774" s="20">
        <v>891238</v>
      </c>
      <c r="D774" t="s">
        <v>856</v>
      </c>
      <c r="E774" t="s">
        <v>2</v>
      </c>
      <c r="F774" s="3" t="s">
        <v>1083</v>
      </c>
      <c r="G774" s="2">
        <v>8</v>
      </c>
      <c r="H774" s="2">
        <v>2</v>
      </c>
      <c r="I774" s="2">
        <v>16</v>
      </c>
      <c r="J774" s="2">
        <v>0</v>
      </c>
      <c r="K774" s="2">
        <v>18</v>
      </c>
      <c r="L774" s="16">
        <v>18.952999999999999</v>
      </c>
      <c r="M774" s="16">
        <v>18</v>
      </c>
      <c r="N774" s="17"/>
      <c r="O774" s="18"/>
      <c r="P774" s="19">
        <f t="shared" si="33"/>
        <v>0</v>
      </c>
      <c r="Q774" s="19">
        <f t="shared" si="34"/>
        <v>0</v>
      </c>
      <c r="R774" s="19">
        <f t="shared" si="35"/>
        <v>0</v>
      </c>
    </row>
    <row r="775" spans="2:18">
      <c r="B775" t="s">
        <v>807</v>
      </c>
      <c r="C775" s="20">
        <v>891430</v>
      </c>
      <c r="D775" t="s">
        <v>857</v>
      </c>
      <c r="E775" t="s">
        <v>2</v>
      </c>
      <c r="F775" s="3" t="s">
        <v>1081</v>
      </c>
      <c r="G775" s="2">
        <v>4</v>
      </c>
      <c r="H775" s="2">
        <v>1</v>
      </c>
      <c r="I775" s="2">
        <v>4</v>
      </c>
      <c r="J775" s="2">
        <v>0</v>
      </c>
      <c r="K775" s="2">
        <v>180</v>
      </c>
      <c r="L775" s="16">
        <v>196.2</v>
      </c>
      <c r="M775" s="16">
        <v>180</v>
      </c>
      <c r="N775" s="17"/>
      <c r="O775" s="18"/>
      <c r="P775" s="19">
        <f t="shared" ref="P775:P838" si="36">IF(B775="","",(IF(F775=".","",(O775*K775))))</f>
        <v>0</v>
      </c>
      <c r="Q775" s="19">
        <f t="shared" ref="Q775:Q838" si="37">IF(B775="","",(IF(F775="Ltrs","",(LEFT(L775,5))*O775)))</f>
        <v>0</v>
      </c>
      <c r="R775" s="19">
        <f t="shared" ref="R775:R838" si="38">IF(B775="","",(IF(F775=".","",(IF(F775="Ltrs","",O775/I775)))))</f>
        <v>0</v>
      </c>
    </row>
    <row r="776" spans="2:18">
      <c r="B776" t="s">
        <v>807</v>
      </c>
      <c r="C776" s="20">
        <v>891429</v>
      </c>
      <c r="D776" t="s">
        <v>858</v>
      </c>
      <c r="E776" t="s">
        <v>2</v>
      </c>
      <c r="F776" s="3" t="s">
        <v>1083</v>
      </c>
      <c r="G776" s="2">
        <v>8</v>
      </c>
      <c r="H776" s="2">
        <v>2</v>
      </c>
      <c r="I776" s="2">
        <v>16</v>
      </c>
      <c r="J776" s="2">
        <v>0</v>
      </c>
      <c r="K776" s="2">
        <v>18</v>
      </c>
      <c r="L776" s="16">
        <v>18.952999999999999</v>
      </c>
      <c r="M776" s="16">
        <v>18</v>
      </c>
      <c r="N776" s="17"/>
      <c r="O776" s="18"/>
      <c r="P776" s="19">
        <f t="shared" si="36"/>
        <v>0</v>
      </c>
      <c r="Q776" s="19">
        <f t="shared" si="37"/>
        <v>0</v>
      </c>
      <c r="R776" s="19">
        <f t="shared" si="38"/>
        <v>0</v>
      </c>
    </row>
    <row r="777" spans="2:18">
      <c r="B777" t="s">
        <v>807</v>
      </c>
      <c r="C777" s="20">
        <v>891428</v>
      </c>
      <c r="D777" t="s">
        <v>859</v>
      </c>
      <c r="E777" t="s">
        <v>2</v>
      </c>
      <c r="F777" s="3" t="s">
        <v>1082</v>
      </c>
      <c r="G777" s="2">
        <v>7</v>
      </c>
      <c r="H777" s="2">
        <v>4</v>
      </c>
      <c r="I777" s="2">
        <v>28</v>
      </c>
      <c r="J777" s="2">
        <v>4</v>
      </c>
      <c r="K777" s="2">
        <v>16</v>
      </c>
      <c r="L777" s="16">
        <v>17.207999999999998</v>
      </c>
      <c r="M777" s="16">
        <v>16</v>
      </c>
      <c r="N777" s="17"/>
      <c r="O777" s="18"/>
      <c r="P777" s="19">
        <f t="shared" si="36"/>
        <v>0</v>
      </c>
      <c r="Q777" s="19">
        <f t="shared" si="37"/>
        <v>0</v>
      </c>
      <c r="R777" s="19">
        <f t="shared" si="38"/>
        <v>0</v>
      </c>
    </row>
    <row r="778" spans="2:18">
      <c r="B778" t="s">
        <v>807</v>
      </c>
      <c r="C778" s="20">
        <v>895420</v>
      </c>
      <c r="D778" t="s">
        <v>860</v>
      </c>
      <c r="E778" t="s">
        <v>2</v>
      </c>
      <c r="F778" s="3" t="s">
        <v>1082</v>
      </c>
      <c r="G778" s="2">
        <v>10</v>
      </c>
      <c r="H778" s="2">
        <v>4</v>
      </c>
      <c r="I778" s="2">
        <v>40</v>
      </c>
      <c r="J778" s="2">
        <v>24</v>
      </c>
      <c r="K778" s="2">
        <v>9.6</v>
      </c>
      <c r="L778" s="16">
        <v>9.9870000000000001</v>
      </c>
      <c r="M778" s="16">
        <v>9.6</v>
      </c>
      <c r="N778" s="17"/>
      <c r="O778" s="18"/>
      <c r="P778" s="19">
        <f t="shared" si="36"/>
        <v>0</v>
      </c>
      <c r="Q778" s="19">
        <f t="shared" si="37"/>
        <v>0</v>
      </c>
      <c r="R778" s="19">
        <f t="shared" si="38"/>
        <v>0</v>
      </c>
    </row>
    <row r="779" spans="2:18">
      <c r="B779" t="s">
        <v>807</v>
      </c>
      <c r="C779" s="20">
        <v>891427</v>
      </c>
      <c r="D779" t="s">
        <v>861</v>
      </c>
      <c r="E779" s="20">
        <v>895420</v>
      </c>
      <c r="F779" s="3" t="s">
        <v>1082</v>
      </c>
      <c r="G779" s="2">
        <v>8</v>
      </c>
      <c r="H779" s="2">
        <v>3</v>
      </c>
      <c r="I779" s="2">
        <v>24</v>
      </c>
      <c r="J779" s="2">
        <v>25</v>
      </c>
      <c r="K779" s="2">
        <v>10</v>
      </c>
      <c r="L779" s="16">
        <v>11.323</v>
      </c>
      <c r="M779" s="16">
        <v>10</v>
      </c>
      <c r="N779" s="17"/>
      <c r="O779" s="18"/>
      <c r="P779" s="19">
        <f t="shared" si="36"/>
        <v>0</v>
      </c>
      <c r="Q779" s="19">
        <f t="shared" si="37"/>
        <v>0</v>
      </c>
      <c r="R779" s="19">
        <f t="shared" si="38"/>
        <v>0</v>
      </c>
    </row>
    <row r="780" spans="2:18">
      <c r="B780" t="s">
        <v>807</v>
      </c>
      <c r="C780" s="20">
        <v>892524</v>
      </c>
      <c r="D780" t="s">
        <v>862</v>
      </c>
      <c r="E780" t="s">
        <v>2</v>
      </c>
      <c r="F780" s="3" t="s">
        <v>1082</v>
      </c>
      <c r="G780" s="2">
        <v>7</v>
      </c>
      <c r="H780" s="2">
        <v>3</v>
      </c>
      <c r="I780" s="2">
        <v>21</v>
      </c>
      <c r="J780" s="2">
        <v>20</v>
      </c>
      <c r="K780" s="2">
        <v>16</v>
      </c>
      <c r="L780" s="16">
        <v>17</v>
      </c>
      <c r="M780" s="16">
        <v>16</v>
      </c>
      <c r="N780" s="17"/>
      <c r="O780" s="18"/>
      <c r="P780" s="19">
        <f t="shared" si="36"/>
        <v>0</v>
      </c>
      <c r="Q780" s="19">
        <f t="shared" si="37"/>
        <v>0</v>
      </c>
      <c r="R780" s="19">
        <f t="shared" si="38"/>
        <v>0</v>
      </c>
    </row>
    <row r="781" spans="2:18">
      <c r="B781" t="s">
        <v>807</v>
      </c>
      <c r="C781" s="20">
        <v>889579</v>
      </c>
      <c r="D781" t="s">
        <v>863</v>
      </c>
      <c r="E781" t="s">
        <v>2</v>
      </c>
      <c r="F781" s="3" t="s">
        <v>1081</v>
      </c>
      <c r="G781" s="2">
        <v>4</v>
      </c>
      <c r="H781" s="2">
        <v>1</v>
      </c>
      <c r="I781" s="2">
        <v>4</v>
      </c>
      <c r="J781" s="2">
        <v>0</v>
      </c>
      <c r="K781" s="2">
        <v>180</v>
      </c>
      <c r="L781" s="16">
        <v>196.2</v>
      </c>
      <c r="M781" s="16">
        <v>180</v>
      </c>
      <c r="N781" s="17"/>
      <c r="O781" s="18"/>
      <c r="P781" s="19">
        <f t="shared" si="36"/>
        <v>0</v>
      </c>
      <c r="Q781" s="19">
        <f t="shared" si="37"/>
        <v>0</v>
      </c>
      <c r="R781" s="19">
        <f t="shared" si="38"/>
        <v>0</v>
      </c>
    </row>
    <row r="782" spans="2:18">
      <c r="B782" t="s">
        <v>807</v>
      </c>
      <c r="C782" s="20">
        <v>896055</v>
      </c>
      <c r="D782" t="s">
        <v>864</v>
      </c>
      <c r="E782" t="s">
        <v>2</v>
      </c>
      <c r="F782" s="3" t="s">
        <v>810</v>
      </c>
      <c r="G782" s="2">
        <v>6</v>
      </c>
      <c r="H782" s="2">
        <v>1</v>
      </c>
      <c r="I782" s="2">
        <v>6</v>
      </c>
      <c r="J782" s="2">
        <v>0</v>
      </c>
      <c r="K782" s="2">
        <v>45</v>
      </c>
      <c r="L782" s="16">
        <v>49.4</v>
      </c>
      <c r="M782" s="16">
        <v>45</v>
      </c>
      <c r="N782" s="17"/>
      <c r="O782" s="18"/>
      <c r="P782" s="19">
        <f t="shared" si="36"/>
        <v>0</v>
      </c>
      <c r="Q782" s="19">
        <f t="shared" si="37"/>
        <v>0</v>
      </c>
      <c r="R782" s="19">
        <f t="shared" si="38"/>
        <v>0</v>
      </c>
    </row>
    <row r="783" spans="2:18">
      <c r="B783" t="s">
        <v>807</v>
      </c>
      <c r="C783" s="20">
        <v>889580</v>
      </c>
      <c r="D783" t="s">
        <v>865</v>
      </c>
      <c r="E783" t="s">
        <v>2</v>
      </c>
      <c r="F783" s="3" t="s">
        <v>1083</v>
      </c>
      <c r="G783" s="2">
        <v>8</v>
      </c>
      <c r="H783" s="2">
        <v>2</v>
      </c>
      <c r="I783" s="2">
        <v>16</v>
      </c>
      <c r="J783" s="2">
        <v>0</v>
      </c>
      <c r="K783" s="2">
        <v>18</v>
      </c>
      <c r="L783" s="16">
        <v>18.952999999999999</v>
      </c>
      <c r="M783" s="16">
        <v>18</v>
      </c>
      <c r="N783" s="17"/>
      <c r="O783" s="18"/>
      <c r="P783" s="19">
        <f t="shared" si="36"/>
        <v>0</v>
      </c>
      <c r="Q783" s="19">
        <f t="shared" si="37"/>
        <v>0</v>
      </c>
      <c r="R783" s="19">
        <f t="shared" si="38"/>
        <v>0</v>
      </c>
    </row>
    <row r="784" spans="2:18">
      <c r="B784" t="s">
        <v>807</v>
      </c>
      <c r="C784" s="20">
        <v>896094</v>
      </c>
      <c r="D784" t="s">
        <v>866</v>
      </c>
      <c r="E784" t="s">
        <v>2</v>
      </c>
      <c r="F784" s="3" t="s">
        <v>1082</v>
      </c>
      <c r="G784" s="2">
        <v>5</v>
      </c>
      <c r="H784" s="2">
        <v>6</v>
      </c>
      <c r="I784" s="2">
        <v>30</v>
      </c>
      <c r="J784" s="2">
        <v>2</v>
      </c>
      <c r="K784" s="2">
        <v>10</v>
      </c>
      <c r="L784" s="16">
        <v>10.48</v>
      </c>
      <c r="M784" s="16">
        <v>10</v>
      </c>
      <c r="N784" s="17"/>
      <c r="O784" s="18"/>
      <c r="P784" s="19">
        <f t="shared" si="36"/>
        <v>0</v>
      </c>
      <c r="Q784" s="19">
        <f t="shared" si="37"/>
        <v>0</v>
      </c>
      <c r="R784" s="19">
        <f t="shared" si="38"/>
        <v>0</v>
      </c>
    </row>
    <row r="785" spans="2:18">
      <c r="B785" t="s">
        <v>807</v>
      </c>
      <c r="C785" s="20">
        <v>889586</v>
      </c>
      <c r="D785" t="s">
        <v>867</v>
      </c>
      <c r="E785" t="s">
        <v>2</v>
      </c>
      <c r="F785" s="3" t="s">
        <v>1082</v>
      </c>
      <c r="G785" s="2">
        <v>7</v>
      </c>
      <c r="H785" s="2">
        <v>4</v>
      </c>
      <c r="I785" s="2">
        <v>28</v>
      </c>
      <c r="J785" s="2">
        <v>4</v>
      </c>
      <c r="K785" s="2">
        <v>16</v>
      </c>
      <c r="L785" s="16">
        <v>17.207999999999998</v>
      </c>
      <c r="M785" s="16">
        <v>16</v>
      </c>
      <c r="N785" s="17"/>
      <c r="O785" s="18"/>
      <c r="P785" s="19">
        <f t="shared" si="36"/>
        <v>0</v>
      </c>
      <c r="Q785" s="19">
        <f t="shared" si="37"/>
        <v>0</v>
      </c>
      <c r="R785" s="19">
        <f t="shared" si="38"/>
        <v>0</v>
      </c>
    </row>
    <row r="786" spans="2:18">
      <c r="B786" t="s">
        <v>807</v>
      </c>
      <c r="C786" s="20">
        <v>895399</v>
      </c>
      <c r="D786" t="s">
        <v>868</v>
      </c>
      <c r="E786" t="s">
        <v>2</v>
      </c>
      <c r="F786" s="3" t="s">
        <v>1082</v>
      </c>
      <c r="G786" s="2">
        <v>10</v>
      </c>
      <c r="H786" s="2">
        <v>4</v>
      </c>
      <c r="I786" s="2">
        <v>40</v>
      </c>
      <c r="J786" s="2">
        <v>24</v>
      </c>
      <c r="K786" s="2">
        <v>9.6</v>
      </c>
      <c r="L786" s="16">
        <v>9.9870000000000001</v>
      </c>
      <c r="M786" s="16">
        <v>9.6</v>
      </c>
      <c r="N786" s="17"/>
      <c r="O786" s="18"/>
      <c r="P786" s="19">
        <f t="shared" si="36"/>
        <v>0</v>
      </c>
      <c r="Q786" s="19">
        <f t="shared" si="37"/>
        <v>0</v>
      </c>
      <c r="R786" s="19">
        <f t="shared" si="38"/>
        <v>0</v>
      </c>
    </row>
    <row r="787" spans="2:18">
      <c r="B787" t="s">
        <v>807</v>
      </c>
      <c r="C787" s="20">
        <v>895400</v>
      </c>
      <c r="D787" t="s">
        <v>869</v>
      </c>
      <c r="E787" t="s">
        <v>2</v>
      </c>
      <c r="F787" s="3" t="s">
        <v>1082</v>
      </c>
      <c r="G787" s="2">
        <v>10</v>
      </c>
      <c r="H787" s="2">
        <v>4</v>
      </c>
      <c r="I787" s="2">
        <v>40</v>
      </c>
      <c r="J787" s="2">
        <v>24</v>
      </c>
      <c r="K787" s="2">
        <v>9.6</v>
      </c>
      <c r="L787" s="16">
        <v>9.9870000000000001</v>
      </c>
      <c r="M787" s="16">
        <v>9.6</v>
      </c>
      <c r="N787" s="17"/>
      <c r="O787" s="18"/>
      <c r="P787" s="19">
        <f t="shared" si="36"/>
        <v>0</v>
      </c>
      <c r="Q787" s="19">
        <f t="shared" si="37"/>
        <v>0</v>
      </c>
      <c r="R787" s="19">
        <f t="shared" si="38"/>
        <v>0</v>
      </c>
    </row>
    <row r="788" spans="2:18">
      <c r="B788" t="s">
        <v>807</v>
      </c>
      <c r="C788" s="20">
        <v>895636</v>
      </c>
      <c r="D788" t="s">
        <v>870</v>
      </c>
      <c r="E788" t="s">
        <v>2</v>
      </c>
      <c r="F788" s="3" t="s">
        <v>1081</v>
      </c>
      <c r="G788" s="2">
        <v>4</v>
      </c>
      <c r="H788" s="2">
        <v>1</v>
      </c>
      <c r="I788" s="2">
        <v>4</v>
      </c>
      <c r="J788" s="2">
        <v>0</v>
      </c>
      <c r="K788" s="2">
        <v>180</v>
      </c>
      <c r="L788" s="16">
        <v>196.2</v>
      </c>
      <c r="M788" s="16">
        <v>180</v>
      </c>
      <c r="N788" s="17"/>
      <c r="O788" s="18"/>
      <c r="P788" s="19">
        <f t="shared" si="36"/>
        <v>0</v>
      </c>
      <c r="Q788" s="19">
        <f t="shared" si="37"/>
        <v>0</v>
      </c>
      <c r="R788" s="19">
        <f t="shared" si="38"/>
        <v>0</v>
      </c>
    </row>
    <row r="789" spans="2:18">
      <c r="B789" t="s">
        <v>807</v>
      </c>
      <c r="C789" s="20">
        <v>895637</v>
      </c>
      <c r="D789" t="s">
        <v>871</v>
      </c>
      <c r="E789" t="s">
        <v>2</v>
      </c>
      <c r="F789" s="3" t="s">
        <v>1083</v>
      </c>
      <c r="G789" s="2">
        <v>8</v>
      </c>
      <c r="H789" s="2">
        <v>2</v>
      </c>
      <c r="I789" s="2">
        <v>16</v>
      </c>
      <c r="J789" s="2">
        <v>0</v>
      </c>
      <c r="K789" s="2">
        <v>18</v>
      </c>
      <c r="L789" s="16">
        <v>18.952999999999999</v>
      </c>
      <c r="M789" s="16">
        <v>18</v>
      </c>
      <c r="N789" s="17"/>
      <c r="O789" s="18"/>
      <c r="P789" s="19">
        <f t="shared" si="36"/>
        <v>0</v>
      </c>
      <c r="Q789" s="19">
        <f t="shared" si="37"/>
        <v>0</v>
      </c>
      <c r="R789" s="19">
        <f t="shared" si="38"/>
        <v>0</v>
      </c>
    </row>
    <row r="790" spans="2:18">
      <c r="B790" t="s">
        <v>807</v>
      </c>
      <c r="C790" s="20">
        <v>896030</v>
      </c>
      <c r="D790" t="s">
        <v>872</v>
      </c>
      <c r="E790" t="s">
        <v>2</v>
      </c>
      <c r="F790" s="3" t="s">
        <v>1082</v>
      </c>
      <c r="G790" s="2">
        <v>7</v>
      </c>
      <c r="H790" s="2">
        <v>4</v>
      </c>
      <c r="I790" s="2">
        <v>28</v>
      </c>
      <c r="J790" s="2">
        <v>4</v>
      </c>
      <c r="K790" s="2">
        <v>16</v>
      </c>
      <c r="L790" s="16">
        <v>17.207999999999998</v>
      </c>
      <c r="M790" s="16">
        <v>16</v>
      </c>
      <c r="N790" s="17"/>
      <c r="O790" s="18"/>
      <c r="P790" s="19">
        <f t="shared" si="36"/>
        <v>0</v>
      </c>
      <c r="Q790" s="19">
        <f t="shared" si="37"/>
        <v>0</v>
      </c>
      <c r="R790" s="19">
        <f t="shared" si="38"/>
        <v>0</v>
      </c>
    </row>
    <row r="791" spans="2:18">
      <c r="B791" t="s">
        <v>807</v>
      </c>
      <c r="C791" s="20">
        <v>896032</v>
      </c>
      <c r="D791" t="s">
        <v>873</v>
      </c>
      <c r="E791" t="s">
        <v>2</v>
      </c>
      <c r="F791" s="3" t="s">
        <v>1082</v>
      </c>
      <c r="G791" s="2">
        <v>10</v>
      </c>
      <c r="H791" s="2">
        <v>4</v>
      </c>
      <c r="I791" s="2">
        <v>40</v>
      </c>
      <c r="J791" s="2">
        <v>24</v>
      </c>
      <c r="K791" s="2">
        <v>9.6</v>
      </c>
      <c r="L791" s="16">
        <v>9.9870000000000001</v>
      </c>
      <c r="M791" s="16">
        <v>9.6</v>
      </c>
      <c r="N791" s="17"/>
      <c r="O791" s="18"/>
      <c r="P791" s="19">
        <f t="shared" si="36"/>
        <v>0</v>
      </c>
      <c r="Q791" s="19">
        <f t="shared" si="37"/>
        <v>0</v>
      </c>
      <c r="R791" s="19">
        <f t="shared" si="38"/>
        <v>0</v>
      </c>
    </row>
    <row r="792" spans="2:18">
      <c r="B792" t="s">
        <v>807</v>
      </c>
      <c r="C792" s="20">
        <v>896031</v>
      </c>
      <c r="D792" t="s">
        <v>874</v>
      </c>
      <c r="E792" t="s">
        <v>2</v>
      </c>
      <c r="F792" s="3" t="s">
        <v>1082</v>
      </c>
      <c r="G792" s="2">
        <v>10</v>
      </c>
      <c r="H792" s="2">
        <v>4</v>
      </c>
      <c r="I792" s="2">
        <v>40</v>
      </c>
      <c r="J792" s="2">
        <v>24</v>
      </c>
      <c r="K792" s="2">
        <v>9.6</v>
      </c>
      <c r="L792" s="16">
        <v>9.9870000000000001</v>
      </c>
      <c r="M792" s="16">
        <v>9.6</v>
      </c>
      <c r="N792" s="17"/>
      <c r="O792" s="18"/>
      <c r="P792" s="19">
        <f t="shared" si="36"/>
        <v>0</v>
      </c>
      <c r="Q792" s="19">
        <f t="shared" si="37"/>
        <v>0</v>
      </c>
      <c r="R792" s="19">
        <f t="shared" si="38"/>
        <v>0</v>
      </c>
    </row>
    <row r="793" spans="2:18">
      <c r="B793" t="s">
        <v>807</v>
      </c>
      <c r="C793" s="20">
        <v>889549</v>
      </c>
      <c r="D793" t="s">
        <v>875</v>
      </c>
      <c r="E793" t="s">
        <v>2</v>
      </c>
      <c r="F793" s="3" t="s">
        <v>1081</v>
      </c>
      <c r="G793" s="2">
        <v>4</v>
      </c>
      <c r="H793" s="2">
        <v>1</v>
      </c>
      <c r="I793" s="2">
        <v>4</v>
      </c>
      <c r="J793" s="2">
        <v>0</v>
      </c>
      <c r="K793" s="2">
        <v>180</v>
      </c>
      <c r="L793" s="16">
        <v>196.2</v>
      </c>
      <c r="M793" s="16">
        <v>180</v>
      </c>
      <c r="N793" s="17"/>
      <c r="O793" s="18"/>
      <c r="P793" s="19">
        <f t="shared" si="36"/>
        <v>0</v>
      </c>
      <c r="Q793" s="19">
        <f t="shared" si="37"/>
        <v>0</v>
      </c>
      <c r="R793" s="19">
        <f t="shared" si="38"/>
        <v>0</v>
      </c>
    </row>
    <row r="794" spans="2:18">
      <c r="B794" t="s">
        <v>807</v>
      </c>
      <c r="C794" s="20">
        <v>896052</v>
      </c>
      <c r="D794" t="s">
        <v>876</v>
      </c>
      <c r="E794" t="s">
        <v>2</v>
      </c>
      <c r="F794" s="3" t="s">
        <v>810</v>
      </c>
      <c r="G794" s="2">
        <v>6</v>
      </c>
      <c r="H794" s="2">
        <v>1</v>
      </c>
      <c r="I794" s="2">
        <v>6</v>
      </c>
      <c r="J794" s="2">
        <v>0</v>
      </c>
      <c r="K794" s="2">
        <v>45</v>
      </c>
      <c r="L794" s="16">
        <v>49.4</v>
      </c>
      <c r="M794" s="16">
        <v>45</v>
      </c>
      <c r="N794" s="17"/>
      <c r="O794" s="18"/>
      <c r="P794" s="19">
        <f t="shared" si="36"/>
        <v>0</v>
      </c>
      <c r="Q794" s="19">
        <f t="shared" si="37"/>
        <v>0</v>
      </c>
      <c r="R794" s="19">
        <f t="shared" si="38"/>
        <v>0</v>
      </c>
    </row>
    <row r="795" spans="2:18">
      <c r="B795" t="s">
        <v>807</v>
      </c>
      <c r="C795" s="20">
        <v>889550</v>
      </c>
      <c r="D795" t="s">
        <v>877</v>
      </c>
      <c r="E795" t="s">
        <v>2</v>
      </c>
      <c r="F795" s="3" t="s">
        <v>1083</v>
      </c>
      <c r="G795" s="2">
        <v>8</v>
      </c>
      <c r="H795" s="2">
        <v>2</v>
      </c>
      <c r="I795" s="2">
        <v>16</v>
      </c>
      <c r="J795" s="2">
        <v>0</v>
      </c>
      <c r="K795" s="2">
        <v>18</v>
      </c>
      <c r="L795" s="16">
        <v>18.952999999999999</v>
      </c>
      <c r="M795" s="16">
        <v>18</v>
      </c>
      <c r="N795" s="17"/>
      <c r="O795" s="18"/>
      <c r="P795" s="19">
        <f t="shared" si="36"/>
        <v>0</v>
      </c>
      <c r="Q795" s="19">
        <f t="shared" si="37"/>
        <v>0</v>
      </c>
      <c r="R795" s="19">
        <f t="shared" si="38"/>
        <v>0</v>
      </c>
    </row>
    <row r="796" spans="2:18">
      <c r="B796" t="s">
        <v>807</v>
      </c>
      <c r="C796" s="20">
        <v>896091</v>
      </c>
      <c r="D796" t="s">
        <v>878</v>
      </c>
      <c r="E796" t="s">
        <v>2</v>
      </c>
      <c r="F796" s="3" t="s">
        <v>1082</v>
      </c>
      <c r="G796" s="2">
        <v>5</v>
      </c>
      <c r="H796" s="2">
        <v>6</v>
      </c>
      <c r="I796" s="2">
        <v>30</v>
      </c>
      <c r="J796" s="2">
        <v>2</v>
      </c>
      <c r="K796" s="2">
        <v>10</v>
      </c>
      <c r="L796" s="16">
        <v>10.48</v>
      </c>
      <c r="M796" s="16">
        <v>10</v>
      </c>
      <c r="N796" s="17"/>
      <c r="O796" s="18"/>
      <c r="P796" s="19">
        <f t="shared" si="36"/>
        <v>0</v>
      </c>
      <c r="Q796" s="19">
        <f t="shared" si="37"/>
        <v>0</v>
      </c>
      <c r="R796" s="19">
        <f t="shared" si="38"/>
        <v>0</v>
      </c>
    </row>
    <row r="797" spans="2:18">
      <c r="B797" t="s">
        <v>807</v>
      </c>
      <c r="C797" s="20">
        <v>889583</v>
      </c>
      <c r="D797" t="s">
        <v>879</v>
      </c>
      <c r="E797" t="s">
        <v>2</v>
      </c>
      <c r="F797" s="3" t="s">
        <v>1082</v>
      </c>
      <c r="G797" s="2">
        <v>7</v>
      </c>
      <c r="H797" s="2">
        <v>4</v>
      </c>
      <c r="I797" s="2">
        <v>28</v>
      </c>
      <c r="J797" s="2">
        <v>4</v>
      </c>
      <c r="K797" s="2">
        <v>16</v>
      </c>
      <c r="L797" s="16">
        <v>17.207999999999998</v>
      </c>
      <c r="M797" s="16">
        <v>16</v>
      </c>
      <c r="N797" s="17"/>
      <c r="O797" s="18"/>
      <c r="P797" s="19">
        <f t="shared" si="36"/>
        <v>0</v>
      </c>
      <c r="Q797" s="19">
        <f t="shared" si="37"/>
        <v>0</v>
      </c>
      <c r="R797" s="19">
        <f t="shared" si="38"/>
        <v>0</v>
      </c>
    </row>
    <row r="798" spans="2:18">
      <c r="B798" t="s">
        <v>807</v>
      </c>
      <c r="C798" s="20">
        <v>889581</v>
      </c>
      <c r="D798" t="s">
        <v>880</v>
      </c>
      <c r="E798" t="s">
        <v>2</v>
      </c>
      <c r="F798" s="3" t="s">
        <v>1082</v>
      </c>
      <c r="G798" s="2">
        <v>7</v>
      </c>
      <c r="H798" s="2">
        <v>3</v>
      </c>
      <c r="I798" s="2">
        <v>21</v>
      </c>
      <c r="J798" s="2">
        <v>20</v>
      </c>
      <c r="K798" s="2">
        <v>16</v>
      </c>
      <c r="L798" s="16">
        <v>18.18</v>
      </c>
      <c r="M798" s="16">
        <v>16</v>
      </c>
      <c r="N798" s="17"/>
      <c r="O798" s="18"/>
      <c r="P798" s="19">
        <f t="shared" si="36"/>
        <v>0</v>
      </c>
      <c r="Q798" s="19">
        <f t="shared" si="37"/>
        <v>0</v>
      </c>
      <c r="R798" s="19">
        <f t="shared" si="38"/>
        <v>0</v>
      </c>
    </row>
    <row r="799" spans="2:18">
      <c r="B799" t="s">
        <v>807</v>
      </c>
      <c r="C799" s="20">
        <v>895404</v>
      </c>
      <c r="D799" t="s">
        <v>881</v>
      </c>
      <c r="E799" t="s">
        <v>2</v>
      </c>
      <c r="F799" s="3" t="s">
        <v>1082</v>
      </c>
      <c r="G799" s="2">
        <v>10</v>
      </c>
      <c r="H799" s="2">
        <v>4</v>
      </c>
      <c r="I799" s="2">
        <v>40</v>
      </c>
      <c r="J799" s="2">
        <v>24</v>
      </c>
      <c r="K799" s="2">
        <v>9.6</v>
      </c>
      <c r="L799" s="16">
        <v>9.9870000000000001</v>
      </c>
      <c r="M799" s="16">
        <v>9.6</v>
      </c>
      <c r="N799" s="17"/>
      <c r="O799" s="18"/>
      <c r="P799" s="19">
        <f t="shared" si="36"/>
        <v>0</v>
      </c>
      <c r="Q799" s="19">
        <f t="shared" si="37"/>
        <v>0</v>
      </c>
      <c r="R799" s="19">
        <f t="shared" si="38"/>
        <v>0</v>
      </c>
    </row>
    <row r="800" spans="2:18">
      <c r="B800" t="s">
        <v>807</v>
      </c>
      <c r="C800" s="20">
        <v>889572</v>
      </c>
      <c r="D800" t="s">
        <v>882</v>
      </c>
      <c r="E800" t="s">
        <v>2</v>
      </c>
      <c r="F800" s="3" t="s">
        <v>1081</v>
      </c>
      <c r="G800" s="2">
        <v>4</v>
      </c>
      <c r="H800" s="2">
        <v>1</v>
      </c>
      <c r="I800" s="2">
        <v>4</v>
      </c>
      <c r="J800" s="2">
        <v>0</v>
      </c>
      <c r="K800" s="2">
        <v>180</v>
      </c>
      <c r="L800" s="16">
        <v>196.2</v>
      </c>
      <c r="M800" s="16">
        <v>180</v>
      </c>
      <c r="N800" s="17"/>
      <c r="O800" s="18"/>
      <c r="P800" s="19">
        <f t="shared" si="36"/>
        <v>0</v>
      </c>
      <c r="Q800" s="19">
        <f t="shared" si="37"/>
        <v>0</v>
      </c>
      <c r="R800" s="19">
        <f t="shared" si="38"/>
        <v>0</v>
      </c>
    </row>
    <row r="801" spans="2:18">
      <c r="B801" t="s">
        <v>807</v>
      </c>
      <c r="C801" s="20">
        <v>896062</v>
      </c>
      <c r="D801" t="s">
        <v>883</v>
      </c>
      <c r="E801" t="s">
        <v>2</v>
      </c>
      <c r="F801" s="3" t="s">
        <v>810</v>
      </c>
      <c r="G801" s="2">
        <v>6</v>
      </c>
      <c r="H801" s="2">
        <v>1</v>
      </c>
      <c r="I801" s="2">
        <v>6</v>
      </c>
      <c r="J801" s="2">
        <v>0</v>
      </c>
      <c r="K801" s="2">
        <v>45</v>
      </c>
      <c r="L801" s="16">
        <v>49.4</v>
      </c>
      <c r="M801" s="16">
        <v>45</v>
      </c>
      <c r="N801" s="17"/>
      <c r="O801" s="18"/>
      <c r="P801" s="19">
        <f t="shared" si="36"/>
        <v>0</v>
      </c>
      <c r="Q801" s="19">
        <f t="shared" si="37"/>
        <v>0</v>
      </c>
      <c r="R801" s="19">
        <f t="shared" si="38"/>
        <v>0</v>
      </c>
    </row>
    <row r="802" spans="2:18">
      <c r="B802" t="s">
        <v>807</v>
      </c>
      <c r="C802" s="20">
        <v>889573</v>
      </c>
      <c r="D802" t="s">
        <v>884</v>
      </c>
      <c r="E802" t="s">
        <v>2</v>
      </c>
      <c r="F802" s="3" t="s">
        <v>1083</v>
      </c>
      <c r="G802" s="2">
        <v>8</v>
      </c>
      <c r="H802" s="2">
        <v>2</v>
      </c>
      <c r="I802" s="2">
        <v>16</v>
      </c>
      <c r="J802" s="2">
        <v>0</v>
      </c>
      <c r="K802" s="2">
        <v>18</v>
      </c>
      <c r="L802" s="16">
        <v>18.952999999999999</v>
      </c>
      <c r="M802" s="16">
        <v>18</v>
      </c>
      <c r="N802" s="17"/>
      <c r="O802" s="18"/>
      <c r="P802" s="19">
        <f t="shared" si="36"/>
        <v>0</v>
      </c>
      <c r="Q802" s="19">
        <f t="shared" si="37"/>
        <v>0</v>
      </c>
      <c r="R802" s="19">
        <f t="shared" si="38"/>
        <v>0</v>
      </c>
    </row>
    <row r="803" spans="2:18">
      <c r="B803" t="s">
        <v>807</v>
      </c>
      <c r="C803" s="20">
        <v>896096</v>
      </c>
      <c r="D803" t="s">
        <v>885</v>
      </c>
      <c r="E803" t="s">
        <v>2</v>
      </c>
      <c r="F803" s="3" t="s">
        <v>1082</v>
      </c>
      <c r="G803" s="2">
        <v>5</v>
      </c>
      <c r="H803" s="2">
        <v>6</v>
      </c>
      <c r="I803" s="2">
        <v>30</v>
      </c>
      <c r="J803" s="2">
        <v>2</v>
      </c>
      <c r="K803" s="2">
        <v>10</v>
      </c>
      <c r="L803" s="16">
        <v>10.48</v>
      </c>
      <c r="M803" s="16">
        <v>10</v>
      </c>
      <c r="N803" s="17"/>
      <c r="O803" s="18"/>
      <c r="P803" s="19">
        <f t="shared" si="36"/>
        <v>0</v>
      </c>
      <c r="Q803" s="19">
        <f t="shared" si="37"/>
        <v>0</v>
      </c>
      <c r="R803" s="19">
        <f t="shared" si="38"/>
        <v>0</v>
      </c>
    </row>
    <row r="804" spans="2:18">
      <c r="B804" t="s">
        <v>807</v>
      </c>
      <c r="C804" s="20">
        <v>889584</v>
      </c>
      <c r="D804" t="s">
        <v>886</v>
      </c>
      <c r="E804" t="s">
        <v>2</v>
      </c>
      <c r="F804" s="3" t="s">
        <v>1082</v>
      </c>
      <c r="G804" s="2">
        <v>7</v>
      </c>
      <c r="H804" s="2">
        <v>4</v>
      </c>
      <c r="I804" s="2">
        <v>28</v>
      </c>
      <c r="J804" s="2">
        <v>4</v>
      </c>
      <c r="K804" s="2">
        <v>16</v>
      </c>
      <c r="L804" s="16">
        <v>17.207999999999998</v>
      </c>
      <c r="M804" s="16">
        <v>16</v>
      </c>
      <c r="N804" s="17"/>
      <c r="O804" s="18"/>
      <c r="P804" s="19">
        <f t="shared" si="36"/>
        <v>0</v>
      </c>
      <c r="Q804" s="19">
        <f t="shared" si="37"/>
        <v>0</v>
      </c>
      <c r="R804" s="19">
        <f t="shared" si="38"/>
        <v>0</v>
      </c>
    </row>
    <row r="805" spans="2:18">
      <c r="B805" t="s">
        <v>807</v>
      </c>
      <c r="C805" s="20">
        <v>895405</v>
      </c>
      <c r="D805" t="s">
        <v>887</v>
      </c>
      <c r="E805" t="s">
        <v>2</v>
      </c>
      <c r="F805" s="3" t="s">
        <v>1082</v>
      </c>
      <c r="G805" s="2">
        <v>10</v>
      </c>
      <c r="H805" s="2">
        <v>4</v>
      </c>
      <c r="I805" s="2">
        <v>40</v>
      </c>
      <c r="J805" s="2">
        <v>24</v>
      </c>
      <c r="K805" s="2">
        <v>9.6</v>
      </c>
      <c r="L805" s="16">
        <v>9.9870000000000001</v>
      </c>
      <c r="M805" s="16">
        <v>9.6</v>
      </c>
      <c r="N805" s="17"/>
      <c r="O805" s="18"/>
      <c r="P805" s="19">
        <f t="shared" si="36"/>
        <v>0</v>
      </c>
      <c r="Q805" s="19">
        <f t="shared" si="37"/>
        <v>0</v>
      </c>
      <c r="R805" s="19">
        <f t="shared" si="38"/>
        <v>0</v>
      </c>
    </row>
    <row r="806" spans="2:18">
      <c r="B806" t="s">
        <v>807</v>
      </c>
      <c r="C806" s="20">
        <v>892651</v>
      </c>
      <c r="D806" t="s">
        <v>888</v>
      </c>
      <c r="E806" t="s">
        <v>2</v>
      </c>
      <c r="F806" s="3" t="s">
        <v>1082</v>
      </c>
      <c r="G806" s="2">
        <v>10</v>
      </c>
      <c r="H806" s="2">
        <v>4</v>
      </c>
      <c r="I806" s="2">
        <v>40</v>
      </c>
      <c r="J806" s="2">
        <v>12</v>
      </c>
      <c r="K806" s="2">
        <v>4.8</v>
      </c>
      <c r="L806" s="16">
        <v>5.6420000000000003</v>
      </c>
      <c r="M806" s="16">
        <v>4.8</v>
      </c>
      <c r="N806" s="17"/>
      <c r="O806" s="18"/>
      <c r="P806" s="19">
        <f t="shared" si="36"/>
        <v>0</v>
      </c>
      <c r="Q806" s="19">
        <f t="shared" si="37"/>
        <v>0</v>
      </c>
      <c r="R806" s="19">
        <f t="shared" si="38"/>
        <v>0</v>
      </c>
    </row>
    <row r="807" spans="2:18">
      <c r="B807" t="s">
        <v>807</v>
      </c>
      <c r="C807" s="20">
        <v>882619</v>
      </c>
      <c r="D807" t="s">
        <v>889</v>
      </c>
      <c r="E807" t="s">
        <v>2</v>
      </c>
      <c r="F807" s="3" t="s">
        <v>1081</v>
      </c>
      <c r="G807" s="2">
        <v>4</v>
      </c>
      <c r="H807" s="2">
        <v>1</v>
      </c>
      <c r="I807" s="2">
        <v>4</v>
      </c>
      <c r="J807" s="2">
        <v>0</v>
      </c>
      <c r="K807" s="2">
        <v>180</v>
      </c>
      <c r="L807" s="16">
        <v>194</v>
      </c>
      <c r="M807" s="16">
        <v>180</v>
      </c>
      <c r="N807" s="17"/>
      <c r="O807" s="18"/>
      <c r="P807" s="19">
        <f t="shared" si="36"/>
        <v>0</v>
      </c>
      <c r="Q807" s="19">
        <f t="shared" si="37"/>
        <v>0</v>
      </c>
      <c r="R807" s="19">
        <f t="shared" si="38"/>
        <v>0</v>
      </c>
    </row>
    <row r="808" spans="2:18">
      <c r="B808" t="s">
        <v>807</v>
      </c>
      <c r="C808" s="20">
        <v>891044</v>
      </c>
      <c r="D808" t="s">
        <v>890</v>
      </c>
      <c r="E808" t="s">
        <v>2</v>
      </c>
      <c r="F808" s="3" t="s">
        <v>1081</v>
      </c>
      <c r="G808" s="2">
        <v>4</v>
      </c>
      <c r="H808" s="2">
        <v>1</v>
      </c>
      <c r="I808" s="2">
        <v>4</v>
      </c>
      <c r="J808" s="2">
        <v>0</v>
      </c>
      <c r="K808" s="2">
        <v>180</v>
      </c>
      <c r="L808" s="16">
        <v>196.8</v>
      </c>
      <c r="M808" s="16">
        <v>180</v>
      </c>
      <c r="N808" s="17"/>
      <c r="O808" s="18"/>
      <c r="P808" s="19">
        <f t="shared" si="36"/>
        <v>0</v>
      </c>
      <c r="Q808" s="19">
        <f t="shared" si="37"/>
        <v>0</v>
      </c>
      <c r="R808" s="19">
        <f t="shared" si="38"/>
        <v>0</v>
      </c>
    </row>
    <row r="809" spans="2:18">
      <c r="B809" t="s">
        <v>807</v>
      </c>
      <c r="C809" s="20">
        <v>882634</v>
      </c>
      <c r="D809" t="s">
        <v>891</v>
      </c>
      <c r="E809" t="s">
        <v>2</v>
      </c>
      <c r="F809" s="3" t="s">
        <v>1081</v>
      </c>
      <c r="G809" s="2">
        <v>6</v>
      </c>
      <c r="H809" s="2">
        <v>1</v>
      </c>
      <c r="I809" s="2">
        <v>6</v>
      </c>
      <c r="J809" s="2">
        <v>0</v>
      </c>
      <c r="K809" s="2">
        <v>50</v>
      </c>
      <c r="L809" s="16">
        <v>54.3</v>
      </c>
      <c r="M809" s="16">
        <v>50</v>
      </c>
      <c r="N809" s="17"/>
      <c r="O809" s="18"/>
      <c r="P809" s="19">
        <f t="shared" si="36"/>
        <v>0</v>
      </c>
      <c r="Q809" s="19">
        <f t="shared" si="37"/>
        <v>0</v>
      </c>
      <c r="R809" s="19">
        <f t="shared" si="38"/>
        <v>0</v>
      </c>
    </row>
    <row r="810" spans="2:18">
      <c r="B810" t="s">
        <v>807</v>
      </c>
      <c r="C810" s="20">
        <v>890960</v>
      </c>
      <c r="D810" t="s">
        <v>892</v>
      </c>
      <c r="E810" t="s">
        <v>2</v>
      </c>
      <c r="F810" s="3" t="s">
        <v>1083</v>
      </c>
      <c r="G810" s="2">
        <v>8</v>
      </c>
      <c r="H810" s="2">
        <v>2</v>
      </c>
      <c r="I810" s="2">
        <v>16</v>
      </c>
      <c r="J810" s="2">
        <v>0</v>
      </c>
      <c r="K810" s="2">
        <v>18</v>
      </c>
      <c r="L810" s="16">
        <v>18.77</v>
      </c>
      <c r="M810" s="16">
        <v>18</v>
      </c>
      <c r="N810" s="17"/>
      <c r="O810" s="18"/>
      <c r="P810" s="19">
        <f t="shared" si="36"/>
        <v>0</v>
      </c>
      <c r="Q810" s="19">
        <f t="shared" si="37"/>
        <v>0</v>
      </c>
      <c r="R810" s="19">
        <f t="shared" si="38"/>
        <v>0</v>
      </c>
    </row>
    <row r="811" spans="2:18">
      <c r="B811" t="s">
        <v>807</v>
      </c>
      <c r="C811" s="20">
        <v>895415</v>
      </c>
      <c r="D811" t="s">
        <v>893</v>
      </c>
      <c r="E811" t="s">
        <v>2</v>
      </c>
      <c r="F811" s="3" t="s">
        <v>1082</v>
      </c>
      <c r="G811" s="2">
        <v>10</v>
      </c>
      <c r="H811" s="2">
        <v>4</v>
      </c>
      <c r="I811" s="2">
        <v>40</v>
      </c>
      <c r="J811" s="2">
        <v>24</v>
      </c>
      <c r="K811" s="2">
        <v>9.6</v>
      </c>
      <c r="L811" s="16">
        <v>9.9870000000000001</v>
      </c>
      <c r="M811" s="16">
        <v>9.6</v>
      </c>
      <c r="N811" s="17"/>
      <c r="O811" s="18"/>
      <c r="P811" s="19">
        <f t="shared" si="36"/>
        <v>0</v>
      </c>
      <c r="Q811" s="19">
        <f t="shared" si="37"/>
        <v>0</v>
      </c>
      <c r="R811" s="19">
        <f t="shared" si="38"/>
        <v>0</v>
      </c>
    </row>
    <row r="812" spans="2:18">
      <c r="B812" t="s">
        <v>807</v>
      </c>
      <c r="C812" s="20">
        <v>891042</v>
      </c>
      <c r="D812" t="s">
        <v>894</v>
      </c>
      <c r="E812" t="s">
        <v>2</v>
      </c>
      <c r="F812" s="3" t="s">
        <v>1083</v>
      </c>
      <c r="G812" s="2">
        <v>8</v>
      </c>
      <c r="H812" s="2">
        <v>2</v>
      </c>
      <c r="I812" s="2">
        <v>16</v>
      </c>
      <c r="J812" s="2">
        <v>0</v>
      </c>
      <c r="K812" s="2">
        <v>18</v>
      </c>
      <c r="L812" s="16">
        <v>18.77</v>
      </c>
      <c r="M812" s="16">
        <v>18</v>
      </c>
      <c r="N812" s="17"/>
      <c r="O812" s="18"/>
      <c r="P812" s="19">
        <f t="shared" si="36"/>
        <v>0</v>
      </c>
      <c r="Q812" s="19">
        <f t="shared" si="37"/>
        <v>0</v>
      </c>
      <c r="R812" s="19">
        <f t="shared" si="38"/>
        <v>0</v>
      </c>
    </row>
    <row r="813" spans="2:18">
      <c r="B813" t="s">
        <v>807</v>
      </c>
      <c r="C813" s="20">
        <v>895417</v>
      </c>
      <c r="D813" t="s">
        <v>895</v>
      </c>
      <c r="E813" t="s">
        <v>2</v>
      </c>
      <c r="F813" s="3" t="s">
        <v>1082</v>
      </c>
      <c r="G813" s="2">
        <v>10</v>
      </c>
      <c r="H813" s="2">
        <v>4</v>
      </c>
      <c r="I813" s="2">
        <v>40</v>
      </c>
      <c r="J813" s="2">
        <v>24</v>
      </c>
      <c r="K813" s="2">
        <v>9.6</v>
      </c>
      <c r="L813" s="16">
        <v>9.9870000000000001</v>
      </c>
      <c r="M813" s="16">
        <v>9.6</v>
      </c>
      <c r="N813" s="17"/>
      <c r="O813" s="18"/>
      <c r="P813" s="19">
        <f t="shared" si="36"/>
        <v>0</v>
      </c>
      <c r="Q813" s="19">
        <f t="shared" si="37"/>
        <v>0</v>
      </c>
      <c r="R813" s="19">
        <f t="shared" si="38"/>
        <v>0</v>
      </c>
    </row>
    <row r="814" spans="2:18">
      <c r="B814" t="s">
        <v>807</v>
      </c>
      <c r="C814" s="20">
        <v>891178</v>
      </c>
      <c r="D814" t="s">
        <v>896</v>
      </c>
      <c r="E814" t="s">
        <v>2</v>
      </c>
      <c r="F814" s="3" t="s">
        <v>1081</v>
      </c>
      <c r="G814" s="2">
        <v>4</v>
      </c>
      <c r="H814" s="2">
        <v>1</v>
      </c>
      <c r="I814" s="2">
        <v>4</v>
      </c>
      <c r="J814" s="2">
        <v>0</v>
      </c>
      <c r="K814" s="2">
        <v>180</v>
      </c>
      <c r="L814" s="16">
        <v>196.2</v>
      </c>
      <c r="M814" s="16">
        <v>180</v>
      </c>
      <c r="N814" s="17"/>
      <c r="O814" s="18"/>
      <c r="P814" s="19">
        <f t="shared" si="36"/>
        <v>0</v>
      </c>
      <c r="Q814" s="19">
        <f t="shared" si="37"/>
        <v>0</v>
      </c>
      <c r="R814" s="19">
        <f t="shared" si="38"/>
        <v>0</v>
      </c>
    </row>
    <row r="815" spans="2:18">
      <c r="B815" t="s">
        <v>807</v>
      </c>
      <c r="C815" s="20">
        <v>891242</v>
      </c>
      <c r="D815" t="s">
        <v>897</v>
      </c>
      <c r="E815" t="s">
        <v>2</v>
      </c>
      <c r="F815" s="3" t="s">
        <v>1083</v>
      </c>
      <c r="G815" s="2">
        <v>8</v>
      </c>
      <c r="H815" s="2">
        <v>2</v>
      </c>
      <c r="I815" s="2">
        <v>16</v>
      </c>
      <c r="J815" s="2">
        <v>0</v>
      </c>
      <c r="K815" s="2">
        <v>18</v>
      </c>
      <c r="L815" s="16">
        <v>18.952999999999999</v>
      </c>
      <c r="M815" s="16">
        <v>18</v>
      </c>
      <c r="N815" s="17"/>
      <c r="O815" s="18"/>
      <c r="P815" s="19">
        <f t="shared" si="36"/>
        <v>0</v>
      </c>
      <c r="Q815" s="19">
        <f t="shared" si="37"/>
        <v>0</v>
      </c>
      <c r="R815" s="19">
        <f t="shared" si="38"/>
        <v>0</v>
      </c>
    </row>
    <row r="816" spans="2:18">
      <c r="B816" t="s">
        <v>807</v>
      </c>
      <c r="C816" s="20">
        <v>891249</v>
      </c>
      <c r="D816" t="s">
        <v>898</v>
      </c>
      <c r="E816" t="s">
        <v>2</v>
      </c>
      <c r="F816" s="3" t="s">
        <v>1082</v>
      </c>
      <c r="G816" s="2">
        <v>7</v>
      </c>
      <c r="H816" s="2">
        <v>4</v>
      </c>
      <c r="I816" s="2">
        <v>28</v>
      </c>
      <c r="J816" s="2">
        <v>4</v>
      </c>
      <c r="K816" s="2">
        <v>16</v>
      </c>
      <c r="L816" s="16">
        <v>17.207999999999998</v>
      </c>
      <c r="M816" s="16">
        <v>16</v>
      </c>
      <c r="N816" s="17"/>
      <c r="O816" s="18"/>
      <c r="P816" s="19">
        <f t="shared" si="36"/>
        <v>0</v>
      </c>
      <c r="Q816" s="19">
        <f t="shared" si="37"/>
        <v>0</v>
      </c>
      <c r="R816" s="19">
        <f t="shared" si="38"/>
        <v>0</v>
      </c>
    </row>
    <row r="817" spans="2:18">
      <c r="B817" t="s">
        <v>807</v>
      </c>
      <c r="C817" s="20">
        <v>891340</v>
      </c>
      <c r="D817" t="s">
        <v>899</v>
      </c>
      <c r="E817" s="20">
        <v>895419</v>
      </c>
      <c r="F817" s="3" t="s">
        <v>1082</v>
      </c>
      <c r="G817" s="2">
        <v>8</v>
      </c>
      <c r="H817" s="2">
        <v>3</v>
      </c>
      <c r="I817" s="2">
        <v>24</v>
      </c>
      <c r="J817" s="2">
        <v>25</v>
      </c>
      <c r="K817" s="2">
        <v>10</v>
      </c>
      <c r="L817" s="16">
        <v>11.323</v>
      </c>
      <c r="M817" s="16">
        <v>10</v>
      </c>
      <c r="N817" s="17"/>
      <c r="O817" s="18"/>
      <c r="P817" s="19">
        <f t="shared" si="36"/>
        <v>0</v>
      </c>
      <c r="Q817" s="19">
        <f t="shared" si="37"/>
        <v>0</v>
      </c>
      <c r="R817" s="19">
        <f t="shared" si="38"/>
        <v>0</v>
      </c>
    </row>
    <row r="818" spans="2:18">
      <c r="B818" t="s">
        <v>807</v>
      </c>
      <c r="C818" s="20">
        <v>892654</v>
      </c>
      <c r="D818" t="s">
        <v>900</v>
      </c>
      <c r="E818" t="s">
        <v>2</v>
      </c>
      <c r="F818" s="3" t="s">
        <v>1082</v>
      </c>
      <c r="G818" s="2">
        <v>10</v>
      </c>
      <c r="H818" s="2">
        <v>4</v>
      </c>
      <c r="I818" s="2">
        <v>40</v>
      </c>
      <c r="J818" s="2">
        <v>12</v>
      </c>
      <c r="K818" s="2">
        <v>4.8</v>
      </c>
      <c r="L818" s="16">
        <v>5.6420000000000003</v>
      </c>
      <c r="M818" s="16">
        <v>4.8</v>
      </c>
      <c r="N818" s="17"/>
      <c r="O818" s="18"/>
      <c r="P818" s="19">
        <f t="shared" si="36"/>
        <v>0</v>
      </c>
      <c r="Q818" s="19">
        <f t="shared" si="37"/>
        <v>0</v>
      </c>
      <c r="R818" s="19">
        <f t="shared" si="38"/>
        <v>0</v>
      </c>
    </row>
    <row r="819" spans="2:18">
      <c r="B819" t="s">
        <v>807</v>
      </c>
      <c r="C819" s="20">
        <v>891711</v>
      </c>
      <c r="D819" t="s">
        <v>901</v>
      </c>
      <c r="E819" s="20">
        <v>901696</v>
      </c>
      <c r="F819" s="3" t="s">
        <v>1081</v>
      </c>
      <c r="G819" s="2">
        <v>4</v>
      </c>
      <c r="H819" s="2">
        <v>1</v>
      </c>
      <c r="I819" s="2">
        <v>4</v>
      </c>
      <c r="J819" s="2">
        <v>0</v>
      </c>
      <c r="K819" s="2">
        <v>180</v>
      </c>
      <c r="L819" s="16">
        <v>196.8</v>
      </c>
      <c r="M819" s="16">
        <v>180</v>
      </c>
      <c r="N819" s="17"/>
      <c r="O819" s="18"/>
      <c r="P819" s="19">
        <f t="shared" si="36"/>
        <v>0</v>
      </c>
      <c r="Q819" s="19">
        <f t="shared" si="37"/>
        <v>0</v>
      </c>
      <c r="R819" s="19">
        <f t="shared" si="38"/>
        <v>0</v>
      </c>
    </row>
    <row r="820" spans="2:18">
      <c r="B820" t="s">
        <v>807</v>
      </c>
      <c r="C820" s="20">
        <v>891700</v>
      </c>
      <c r="D820" t="s">
        <v>902</v>
      </c>
      <c r="E820" s="20">
        <v>901695</v>
      </c>
      <c r="F820" s="3" t="s">
        <v>1083</v>
      </c>
      <c r="G820" s="2">
        <v>8</v>
      </c>
      <c r="H820" s="2">
        <v>2</v>
      </c>
      <c r="I820" s="2">
        <v>16</v>
      </c>
      <c r="J820" s="2">
        <v>0</v>
      </c>
      <c r="K820" s="2">
        <v>18</v>
      </c>
      <c r="L820" s="16">
        <v>18.77</v>
      </c>
      <c r="M820" s="16">
        <v>18</v>
      </c>
      <c r="N820" s="17"/>
      <c r="O820" s="18"/>
      <c r="P820" s="19">
        <f t="shared" si="36"/>
        <v>0</v>
      </c>
      <c r="Q820" s="19">
        <f t="shared" si="37"/>
        <v>0</v>
      </c>
      <c r="R820" s="19">
        <f t="shared" si="38"/>
        <v>0</v>
      </c>
    </row>
    <row r="821" spans="2:18">
      <c r="B821" t="s">
        <v>807</v>
      </c>
      <c r="C821" s="20">
        <v>891693</v>
      </c>
      <c r="D821" t="s">
        <v>903</v>
      </c>
      <c r="E821" s="20">
        <v>901694</v>
      </c>
      <c r="F821" s="3" t="s">
        <v>1082</v>
      </c>
      <c r="G821" s="2">
        <v>7</v>
      </c>
      <c r="H821" s="2">
        <v>4</v>
      </c>
      <c r="I821" s="2">
        <v>28</v>
      </c>
      <c r="J821" s="2">
        <v>4</v>
      </c>
      <c r="K821" s="2">
        <v>16</v>
      </c>
      <c r="L821" s="16">
        <v>17</v>
      </c>
      <c r="M821" s="16">
        <v>16</v>
      </c>
      <c r="N821" s="17"/>
      <c r="O821" s="18"/>
      <c r="P821" s="19">
        <f t="shared" si="36"/>
        <v>0</v>
      </c>
      <c r="Q821" s="19">
        <f t="shared" si="37"/>
        <v>0</v>
      </c>
      <c r="R821" s="19">
        <f t="shared" si="38"/>
        <v>0</v>
      </c>
    </row>
    <row r="822" spans="2:18">
      <c r="B822" t="s">
        <v>807</v>
      </c>
      <c r="C822" s="20">
        <v>891543</v>
      </c>
      <c r="D822" t="s">
        <v>904</v>
      </c>
      <c r="E822" s="20">
        <v>902082</v>
      </c>
      <c r="F822" s="3" t="s">
        <v>1082</v>
      </c>
      <c r="G822" s="2">
        <v>8</v>
      </c>
      <c r="H822" s="2">
        <v>3</v>
      </c>
      <c r="I822" s="2">
        <v>24</v>
      </c>
      <c r="J822" s="2">
        <v>25</v>
      </c>
      <c r="K822" s="2">
        <v>10</v>
      </c>
      <c r="L822" s="16">
        <v>11.3</v>
      </c>
      <c r="M822" s="16">
        <v>10</v>
      </c>
      <c r="N822" s="17"/>
      <c r="O822" s="18"/>
      <c r="P822" s="19">
        <f t="shared" si="36"/>
        <v>0</v>
      </c>
      <c r="Q822" s="19">
        <f t="shared" si="37"/>
        <v>0</v>
      </c>
      <c r="R822" s="19">
        <f t="shared" si="38"/>
        <v>0</v>
      </c>
    </row>
    <row r="823" spans="2:18">
      <c r="B823" t="s">
        <v>807</v>
      </c>
      <c r="C823" s="20">
        <v>891712</v>
      </c>
      <c r="D823" t="s">
        <v>905</v>
      </c>
      <c r="E823" t="s">
        <v>2</v>
      </c>
      <c r="F823" s="3" t="s">
        <v>1081</v>
      </c>
      <c r="G823" s="2">
        <v>4</v>
      </c>
      <c r="H823" s="2">
        <v>1</v>
      </c>
      <c r="I823" s="2">
        <v>4</v>
      </c>
      <c r="J823" s="2">
        <v>0</v>
      </c>
      <c r="K823" s="2">
        <v>180</v>
      </c>
      <c r="L823" s="16">
        <v>196.8</v>
      </c>
      <c r="M823" s="16">
        <v>180</v>
      </c>
      <c r="N823" s="17"/>
      <c r="O823" s="18"/>
      <c r="P823" s="19">
        <f t="shared" si="36"/>
        <v>0</v>
      </c>
      <c r="Q823" s="19">
        <f t="shared" si="37"/>
        <v>0</v>
      </c>
      <c r="R823" s="19">
        <f t="shared" si="38"/>
        <v>0</v>
      </c>
    </row>
    <row r="824" spans="2:18">
      <c r="B824" t="s">
        <v>807</v>
      </c>
      <c r="C824" s="20">
        <v>891701</v>
      </c>
      <c r="D824" t="s">
        <v>906</v>
      </c>
      <c r="E824" t="s">
        <v>2</v>
      </c>
      <c r="F824" s="3" t="s">
        <v>1083</v>
      </c>
      <c r="G824" s="2">
        <v>8</v>
      </c>
      <c r="H824" s="2">
        <v>2</v>
      </c>
      <c r="I824" s="2">
        <v>16</v>
      </c>
      <c r="J824" s="2">
        <v>0</v>
      </c>
      <c r="K824" s="2">
        <v>18</v>
      </c>
      <c r="L824" s="16">
        <v>18.77</v>
      </c>
      <c r="M824" s="16">
        <v>18</v>
      </c>
      <c r="N824" s="17"/>
      <c r="O824" s="18"/>
      <c r="P824" s="19">
        <f t="shared" si="36"/>
        <v>0</v>
      </c>
      <c r="Q824" s="19">
        <f t="shared" si="37"/>
        <v>0</v>
      </c>
      <c r="R824" s="19">
        <f t="shared" si="38"/>
        <v>0</v>
      </c>
    </row>
    <row r="825" spans="2:18">
      <c r="B825" t="s">
        <v>807</v>
      </c>
      <c r="C825" s="20">
        <v>891694</v>
      </c>
      <c r="D825" t="s">
        <v>907</v>
      </c>
      <c r="E825" t="s">
        <v>2</v>
      </c>
      <c r="F825" s="3" t="s">
        <v>1082</v>
      </c>
      <c r="G825" s="2">
        <v>7</v>
      </c>
      <c r="H825" s="2">
        <v>4</v>
      </c>
      <c r="I825" s="2">
        <v>28</v>
      </c>
      <c r="J825" s="2">
        <v>4</v>
      </c>
      <c r="K825" s="2">
        <v>16</v>
      </c>
      <c r="L825" s="16">
        <v>17</v>
      </c>
      <c r="M825" s="16">
        <v>16</v>
      </c>
      <c r="N825" s="17"/>
      <c r="O825" s="18"/>
      <c r="P825" s="19">
        <f t="shared" si="36"/>
        <v>0</v>
      </c>
      <c r="Q825" s="19">
        <f t="shared" si="37"/>
        <v>0</v>
      </c>
      <c r="R825" s="19">
        <f t="shared" si="38"/>
        <v>0</v>
      </c>
    </row>
    <row r="826" spans="2:18">
      <c r="B826" t="s">
        <v>807</v>
      </c>
      <c r="C826" s="20">
        <v>891544</v>
      </c>
      <c r="D826" t="s">
        <v>908</v>
      </c>
      <c r="E826" s="20">
        <v>895423</v>
      </c>
      <c r="F826" s="3" t="s">
        <v>1082</v>
      </c>
      <c r="G826" s="2">
        <v>8</v>
      </c>
      <c r="H826" s="2">
        <v>3</v>
      </c>
      <c r="I826" s="2">
        <v>24</v>
      </c>
      <c r="J826" s="2">
        <v>25</v>
      </c>
      <c r="K826" s="2">
        <v>10</v>
      </c>
      <c r="L826" s="16">
        <v>11.3</v>
      </c>
      <c r="M826" s="16">
        <v>10</v>
      </c>
      <c r="N826" s="17"/>
      <c r="O826" s="18"/>
      <c r="P826" s="19">
        <f t="shared" si="36"/>
        <v>0</v>
      </c>
      <c r="Q826" s="19">
        <f t="shared" si="37"/>
        <v>0</v>
      </c>
      <c r="R826" s="19">
        <f t="shared" si="38"/>
        <v>0</v>
      </c>
    </row>
    <row r="827" spans="2:18">
      <c r="B827" t="s">
        <v>807</v>
      </c>
      <c r="C827" s="20">
        <v>891713</v>
      </c>
      <c r="D827" t="s">
        <v>909</v>
      </c>
      <c r="E827" t="s">
        <v>2</v>
      </c>
      <c r="F827" s="3" t="s">
        <v>1081</v>
      </c>
      <c r="G827" s="2">
        <v>4</v>
      </c>
      <c r="H827" s="2">
        <v>1</v>
      </c>
      <c r="I827" s="2">
        <v>4</v>
      </c>
      <c r="J827" s="2">
        <v>0</v>
      </c>
      <c r="K827" s="2">
        <v>180</v>
      </c>
      <c r="L827" s="16">
        <v>196.8</v>
      </c>
      <c r="M827" s="16">
        <v>180</v>
      </c>
      <c r="N827" s="17"/>
      <c r="O827" s="18"/>
      <c r="P827" s="19">
        <f t="shared" si="36"/>
        <v>0</v>
      </c>
      <c r="Q827" s="19">
        <f t="shared" si="37"/>
        <v>0</v>
      </c>
      <c r="R827" s="19">
        <f t="shared" si="38"/>
        <v>0</v>
      </c>
    </row>
    <row r="828" spans="2:18">
      <c r="B828" t="s">
        <v>807</v>
      </c>
      <c r="C828" s="20">
        <v>891702</v>
      </c>
      <c r="D828" t="s">
        <v>910</v>
      </c>
      <c r="E828" t="s">
        <v>2</v>
      </c>
      <c r="F828" s="3" t="s">
        <v>1083</v>
      </c>
      <c r="G828" s="2">
        <v>8</v>
      </c>
      <c r="H828" s="2">
        <v>2</v>
      </c>
      <c r="I828" s="2">
        <v>16</v>
      </c>
      <c r="J828" s="2">
        <v>0</v>
      </c>
      <c r="K828" s="2">
        <v>18</v>
      </c>
      <c r="L828" s="16">
        <v>18.77</v>
      </c>
      <c r="M828" s="16">
        <v>18</v>
      </c>
      <c r="N828" s="17"/>
      <c r="O828" s="18"/>
      <c r="P828" s="19">
        <f t="shared" si="36"/>
        <v>0</v>
      </c>
      <c r="Q828" s="19">
        <f t="shared" si="37"/>
        <v>0</v>
      </c>
      <c r="R828" s="19">
        <f t="shared" si="38"/>
        <v>0</v>
      </c>
    </row>
    <row r="829" spans="2:18">
      <c r="B829" t="s">
        <v>807</v>
      </c>
      <c r="C829" s="20">
        <v>891695</v>
      </c>
      <c r="D829" t="s">
        <v>911</v>
      </c>
      <c r="E829" t="s">
        <v>2</v>
      </c>
      <c r="F829" s="3" t="s">
        <v>1082</v>
      </c>
      <c r="G829" s="2">
        <v>7</v>
      </c>
      <c r="H829" s="2">
        <v>4</v>
      </c>
      <c r="I829" s="2">
        <v>28</v>
      </c>
      <c r="J829" s="2">
        <v>4</v>
      </c>
      <c r="K829" s="2">
        <v>16</v>
      </c>
      <c r="L829" s="16">
        <v>17</v>
      </c>
      <c r="M829" s="16">
        <v>16</v>
      </c>
      <c r="N829" s="17"/>
      <c r="O829" s="18"/>
      <c r="P829" s="19">
        <f t="shared" si="36"/>
        <v>0</v>
      </c>
      <c r="Q829" s="19">
        <f t="shared" si="37"/>
        <v>0</v>
      </c>
      <c r="R829" s="19">
        <f t="shared" si="38"/>
        <v>0</v>
      </c>
    </row>
    <row r="830" spans="2:18">
      <c r="B830" t="s">
        <v>807</v>
      </c>
      <c r="C830" s="20">
        <v>891545</v>
      </c>
      <c r="D830" t="s">
        <v>912</v>
      </c>
      <c r="E830" s="20">
        <v>895424</v>
      </c>
      <c r="F830" s="3" t="s">
        <v>1082</v>
      </c>
      <c r="G830" s="2">
        <v>8</v>
      </c>
      <c r="H830" s="2">
        <v>3</v>
      </c>
      <c r="I830" s="2">
        <v>24</v>
      </c>
      <c r="J830" s="2">
        <v>25</v>
      </c>
      <c r="K830" s="2">
        <v>10</v>
      </c>
      <c r="L830" s="16">
        <v>11.3</v>
      </c>
      <c r="M830" s="16">
        <v>10</v>
      </c>
      <c r="N830" s="17"/>
      <c r="O830" s="18"/>
      <c r="P830" s="19">
        <f t="shared" si="36"/>
        <v>0</v>
      </c>
      <c r="Q830" s="19">
        <f t="shared" si="37"/>
        <v>0</v>
      </c>
      <c r="R830" s="19">
        <f t="shared" si="38"/>
        <v>0</v>
      </c>
    </row>
    <row r="831" spans="2:18">
      <c r="B831" t="s">
        <v>807</v>
      </c>
      <c r="C831" s="20">
        <v>891592</v>
      </c>
      <c r="D831" t="s">
        <v>913</v>
      </c>
      <c r="E831" t="s">
        <v>2</v>
      </c>
      <c r="F831" s="3" t="s">
        <v>1081</v>
      </c>
      <c r="G831" s="2">
        <v>4</v>
      </c>
      <c r="H831" s="2">
        <v>1</v>
      </c>
      <c r="I831" s="2">
        <v>4</v>
      </c>
      <c r="J831" s="2">
        <v>0</v>
      </c>
      <c r="K831" s="2">
        <v>180</v>
      </c>
      <c r="L831" s="16">
        <v>196.8</v>
      </c>
      <c r="M831" s="16">
        <v>180</v>
      </c>
      <c r="N831" s="17"/>
      <c r="O831" s="18"/>
      <c r="P831" s="19">
        <f t="shared" si="36"/>
        <v>0</v>
      </c>
      <c r="Q831" s="19">
        <f t="shared" si="37"/>
        <v>0</v>
      </c>
      <c r="R831" s="19">
        <f t="shared" si="38"/>
        <v>0</v>
      </c>
    </row>
    <row r="832" spans="2:18">
      <c r="B832" t="s">
        <v>807</v>
      </c>
      <c r="C832" s="20">
        <v>891703</v>
      </c>
      <c r="D832" t="s">
        <v>914</v>
      </c>
      <c r="E832" t="s">
        <v>2</v>
      </c>
      <c r="F832" s="3" t="s">
        <v>1083</v>
      </c>
      <c r="G832" s="2">
        <v>8</v>
      </c>
      <c r="H832" s="2">
        <v>2</v>
      </c>
      <c r="I832" s="2">
        <v>16</v>
      </c>
      <c r="J832" s="2">
        <v>0</v>
      </c>
      <c r="K832" s="2">
        <v>18</v>
      </c>
      <c r="L832" s="16">
        <v>18.77</v>
      </c>
      <c r="M832" s="16">
        <v>18</v>
      </c>
      <c r="N832" s="17"/>
      <c r="O832" s="18"/>
      <c r="P832" s="19">
        <f t="shared" si="36"/>
        <v>0</v>
      </c>
      <c r="Q832" s="19">
        <f t="shared" si="37"/>
        <v>0</v>
      </c>
      <c r="R832" s="19">
        <f t="shared" si="38"/>
        <v>0</v>
      </c>
    </row>
    <row r="833" spans="2:18">
      <c r="B833" t="s">
        <v>807</v>
      </c>
      <c r="C833" s="20">
        <v>891593</v>
      </c>
      <c r="D833" t="s">
        <v>915</v>
      </c>
      <c r="E833" t="s">
        <v>2</v>
      </c>
      <c r="F833" s="3" t="s">
        <v>1081</v>
      </c>
      <c r="G833" s="2">
        <v>4</v>
      </c>
      <c r="H833" s="2">
        <v>1</v>
      </c>
      <c r="I833" s="2">
        <v>4</v>
      </c>
      <c r="J833" s="2">
        <v>0</v>
      </c>
      <c r="K833" s="2">
        <v>180</v>
      </c>
      <c r="L833" s="16">
        <v>196.8</v>
      </c>
      <c r="M833" s="16">
        <v>180</v>
      </c>
      <c r="N833" s="17"/>
      <c r="O833" s="18"/>
      <c r="P833" s="19">
        <f t="shared" si="36"/>
        <v>0</v>
      </c>
      <c r="Q833" s="19">
        <f t="shared" si="37"/>
        <v>0</v>
      </c>
      <c r="R833" s="19">
        <f t="shared" si="38"/>
        <v>0</v>
      </c>
    </row>
    <row r="834" spans="2:18">
      <c r="B834" t="s">
        <v>807</v>
      </c>
      <c r="C834" s="20">
        <v>891704</v>
      </c>
      <c r="D834" t="s">
        <v>916</v>
      </c>
      <c r="E834" t="s">
        <v>2</v>
      </c>
      <c r="F834" s="3" t="s">
        <v>1083</v>
      </c>
      <c r="G834" s="2">
        <v>8</v>
      </c>
      <c r="H834" s="2">
        <v>2</v>
      </c>
      <c r="I834" s="2">
        <v>16</v>
      </c>
      <c r="J834" s="2">
        <v>0</v>
      </c>
      <c r="K834" s="2">
        <v>18</v>
      </c>
      <c r="L834" s="16">
        <v>18.77</v>
      </c>
      <c r="M834" s="16">
        <v>18</v>
      </c>
      <c r="N834" s="17"/>
      <c r="O834" s="18"/>
      <c r="P834" s="19">
        <f t="shared" si="36"/>
        <v>0</v>
      </c>
      <c r="Q834" s="19">
        <f t="shared" si="37"/>
        <v>0</v>
      </c>
      <c r="R834" s="19">
        <f t="shared" si="38"/>
        <v>0</v>
      </c>
    </row>
    <row r="835" spans="2:18">
      <c r="B835" t="s">
        <v>807</v>
      </c>
      <c r="C835" s="20">
        <v>891594</v>
      </c>
      <c r="D835" t="s">
        <v>917</v>
      </c>
      <c r="E835" t="s">
        <v>2</v>
      </c>
      <c r="F835" s="3" t="s">
        <v>1081</v>
      </c>
      <c r="G835" s="2">
        <v>4</v>
      </c>
      <c r="H835" s="2">
        <v>1</v>
      </c>
      <c r="I835" s="2">
        <v>4</v>
      </c>
      <c r="J835" s="2">
        <v>0</v>
      </c>
      <c r="K835" s="2">
        <v>180</v>
      </c>
      <c r="L835" s="16">
        <v>196.8</v>
      </c>
      <c r="M835" s="16">
        <v>180</v>
      </c>
      <c r="N835" s="17"/>
      <c r="O835" s="18"/>
      <c r="P835" s="19">
        <f t="shared" si="36"/>
        <v>0</v>
      </c>
      <c r="Q835" s="19">
        <f t="shared" si="37"/>
        <v>0</v>
      </c>
      <c r="R835" s="19">
        <f t="shared" si="38"/>
        <v>0</v>
      </c>
    </row>
    <row r="836" spans="2:18">
      <c r="B836" t="s">
        <v>807</v>
      </c>
      <c r="C836" s="20">
        <v>891705</v>
      </c>
      <c r="D836" t="s">
        <v>918</v>
      </c>
      <c r="E836" t="s">
        <v>2</v>
      </c>
      <c r="F836" s="3" t="s">
        <v>1083</v>
      </c>
      <c r="G836" s="2">
        <v>8</v>
      </c>
      <c r="H836" s="2">
        <v>2</v>
      </c>
      <c r="I836" s="2">
        <v>16</v>
      </c>
      <c r="J836" s="2">
        <v>0</v>
      </c>
      <c r="K836" s="2">
        <v>18</v>
      </c>
      <c r="L836" s="16">
        <v>18.77</v>
      </c>
      <c r="M836" s="16">
        <v>18</v>
      </c>
      <c r="N836" s="17"/>
      <c r="O836" s="18"/>
      <c r="P836" s="19">
        <f t="shared" si="36"/>
        <v>0</v>
      </c>
      <c r="Q836" s="19">
        <f t="shared" si="37"/>
        <v>0</v>
      </c>
      <c r="R836" s="19">
        <f t="shared" si="38"/>
        <v>0</v>
      </c>
    </row>
    <row r="837" spans="2:18">
      <c r="B837" t="s">
        <v>807</v>
      </c>
      <c r="C837" s="20">
        <v>891595</v>
      </c>
      <c r="D837" t="s">
        <v>919</v>
      </c>
      <c r="E837" t="s">
        <v>2</v>
      </c>
      <c r="F837" s="3" t="s">
        <v>1081</v>
      </c>
      <c r="G837" s="2">
        <v>4</v>
      </c>
      <c r="H837" s="2">
        <v>1</v>
      </c>
      <c r="I837" s="2">
        <v>4</v>
      </c>
      <c r="J837" s="2">
        <v>0</v>
      </c>
      <c r="K837" s="2">
        <v>180</v>
      </c>
      <c r="L837" s="16">
        <v>196.8</v>
      </c>
      <c r="M837" s="16">
        <v>180</v>
      </c>
      <c r="N837" s="17"/>
      <c r="O837" s="18"/>
      <c r="P837" s="19">
        <f t="shared" si="36"/>
        <v>0</v>
      </c>
      <c r="Q837" s="19">
        <f t="shared" si="37"/>
        <v>0</v>
      </c>
      <c r="R837" s="19">
        <f t="shared" si="38"/>
        <v>0</v>
      </c>
    </row>
    <row r="838" spans="2:18">
      <c r="B838" t="s">
        <v>807</v>
      </c>
      <c r="C838" s="20">
        <v>896061</v>
      </c>
      <c r="D838" t="s">
        <v>920</v>
      </c>
      <c r="E838" t="s">
        <v>2</v>
      </c>
      <c r="F838" s="3" t="s">
        <v>810</v>
      </c>
      <c r="G838" s="2">
        <v>6</v>
      </c>
      <c r="H838" s="2">
        <v>1</v>
      </c>
      <c r="I838" s="2">
        <v>6</v>
      </c>
      <c r="J838" s="2">
        <v>0</v>
      </c>
      <c r="K838" s="2">
        <v>45</v>
      </c>
      <c r="L838" s="16">
        <v>49.4</v>
      </c>
      <c r="M838" s="16">
        <v>45</v>
      </c>
      <c r="N838" s="17"/>
      <c r="O838" s="18"/>
      <c r="P838" s="19">
        <f t="shared" si="36"/>
        <v>0</v>
      </c>
      <c r="Q838" s="19">
        <f t="shared" si="37"/>
        <v>0</v>
      </c>
      <c r="R838" s="19">
        <f t="shared" si="38"/>
        <v>0</v>
      </c>
    </row>
    <row r="839" spans="2:18">
      <c r="B839" t="s">
        <v>807</v>
      </c>
      <c r="C839" s="20">
        <v>891706</v>
      </c>
      <c r="D839" t="s">
        <v>921</v>
      </c>
      <c r="E839" t="s">
        <v>2</v>
      </c>
      <c r="F839" s="3" t="s">
        <v>1083</v>
      </c>
      <c r="G839" s="2">
        <v>8</v>
      </c>
      <c r="H839" s="2">
        <v>2</v>
      </c>
      <c r="I839" s="2">
        <v>16</v>
      </c>
      <c r="J839" s="2">
        <v>0</v>
      </c>
      <c r="K839" s="2">
        <v>18</v>
      </c>
      <c r="L839" s="16">
        <v>18.77</v>
      </c>
      <c r="M839" s="16">
        <v>18</v>
      </c>
      <c r="N839" s="17"/>
      <c r="O839" s="18"/>
      <c r="P839" s="19">
        <f t="shared" ref="P839:P902" si="39">IF(B839="","",(IF(F839=".","",(O839*K839))))</f>
        <v>0</v>
      </c>
      <c r="Q839" s="19">
        <f t="shared" ref="Q839:Q902" si="40">IF(B839="","",(IF(F839="Ltrs","",(LEFT(L839,5))*O839)))</f>
        <v>0</v>
      </c>
      <c r="R839" s="19">
        <f t="shared" ref="R839:R902" si="41">IF(B839="","",(IF(F839=".","",(IF(F839="Ltrs","",O839/I839)))))</f>
        <v>0</v>
      </c>
    </row>
    <row r="840" spans="2:18">
      <c r="B840" t="s">
        <v>807</v>
      </c>
      <c r="C840" s="20">
        <v>891696</v>
      </c>
      <c r="D840" t="s">
        <v>922</v>
      </c>
      <c r="E840" t="s">
        <v>2</v>
      </c>
      <c r="F840" s="3" t="s">
        <v>1082</v>
      </c>
      <c r="G840" s="2">
        <v>7</v>
      </c>
      <c r="H840" s="2">
        <v>4</v>
      </c>
      <c r="I840" s="2">
        <v>28</v>
      </c>
      <c r="J840" s="2">
        <v>4</v>
      </c>
      <c r="K840" s="2">
        <v>16</v>
      </c>
      <c r="L840" s="16">
        <v>17</v>
      </c>
      <c r="M840" s="16">
        <v>16</v>
      </c>
      <c r="N840" s="17"/>
      <c r="O840" s="18"/>
      <c r="P840" s="19">
        <f t="shared" si="39"/>
        <v>0</v>
      </c>
      <c r="Q840" s="19">
        <f t="shared" si="40"/>
        <v>0</v>
      </c>
      <c r="R840" s="19">
        <f t="shared" si="41"/>
        <v>0</v>
      </c>
    </row>
    <row r="841" spans="2:18">
      <c r="B841" t="s">
        <v>807</v>
      </c>
      <c r="C841" s="20">
        <v>891550</v>
      </c>
      <c r="D841" t="s">
        <v>923</v>
      </c>
      <c r="E841" t="s">
        <v>2</v>
      </c>
      <c r="F841" s="3" t="s">
        <v>1082</v>
      </c>
      <c r="G841" s="2">
        <v>7</v>
      </c>
      <c r="H841" s="2">
        <v>3</v>
      </c>
      <c r="I841" s="2">
        <v>21</v>
      </c>
      <c r="J841" s="2">
        <v>20</v>
      </c>
      <c r="K841" s="2">
        <v>16</v>
      </c>
      <c r="L841" s="16">
        <v>17</v>
      </c>
      <c r="M841" s="16">
        <v>16</v>
      </c>
      <c r="N841" s="17"/>
      <c r="O841" s="18"/>
      <c r="P841" s="19">
        <f t="shared" si="39"/>
        <v>0</v>
      </c>
      <c r="Q841" s="19">
        <f t="shared" si="40"/>
        <v>0</v>
      </c>
      <c r="R841" s="19">
        <f t="shared" si="41"/>
        <v>0</v>
      </c>
    </row>
    <row r="842" spans="2:18">
      <c r="B842" t="s">
        <v>807</v>
      </c>
      <c r="C842" s="20">
        <v>891546</v>
      </c>
      <c r="D842" t="s">
        <v>924</v>
      </c>
      <c r="E842" s="20">
        <v>895425</v>
      </c>
      <c r="F842" s="3" t="s">
        <v>1082</v>
      </c>
      <c r="G842" s="2">
        <v>8</v>
      </c>
      <c r="H842" s="2">
        <v>3</v>
      </c>
      <c r="I842" s="2">
        <v>24</v>
      </c>
      <c r="J842" s="2">
        <v>25</v>
      </c>
      <c r="K842" s="2">
        <v>10</v>
      </c>
      <c r="L842" s="16">
        <v>11.3</v>
      </c>
      <c r="M842" s="16">
        <v>10</v>
      </c>
      <c r="N842" s="17"/>
      <c r="O842" s="18"/>
      <c r="P842" s="19">
        <f t="shared" si="39"/>
        <v>0</v>
      </c>
      <c r="Q842" s="19">
        <f t="shared" si="40"/>
        <v>0</v>
      </c>
      <c r="R842" s="19">
        <f t="shared" si="41"/>
        <v>0</v>
      </c>
    </row>
    <row r="843" spans="2:18">
      <c r="B843" t="s">
        <v>807</v>
      </c>
      <c r="C843" s="20">
        <v>891596</v>
      </c>
      <c r="D843" t="s">
        <v>925</v>
      </c>
      <c r="E843" t="s">
        <v>2</v>
      </c>
      <c r="F843" s="3" t="s">
        <v>1081</v>
      </c>
      <c r="G843" s="2">
        <v>4</v>
      </c>
      <c r="H843" s="2">
        <v>1</v>
      </c>
      <c r="I843" s="2">
        <v>4</v>
      </c>
      <c r="J843" s="2">
        <v>0</v>
      </c>
      <c r="K843" s="2">
        <v>180</v>
      </c>
      <c r="L843" s="16">
        <v>196.8</v>
      </c>
      <c r="M843" s="16">
        <v>180</v>
      </c>
      <c r="N843" s="17"/>
      <c r="O843" s="18"/>
      <c r="P843" s="19">
        <f t="shared" si="39"/>
        <v>0</v>
      </c>
      <c r="Q843" s="19">
        <f t="shared" si="40"/>
        <v>0</v>
      </c>
      <c r="R843" s="19">
        <f t="shared" si="41"/>
        <v>0</v>
      </c>
    </row>
    <row r="844" spans="2:18">
      <c r="B844" t="s">
        <v>807</v>
      </c>
      <c r="C844" s="20">
        <v>891707</v>
      </c>
      <c r="D844" t="s">
        <v>926</v>
      </c>
      <c r="E844" t="s">
        <v>2</v>
      </c>
      <c r="F844" s="3" t="s">
        <v>1083</v>
      </c>
      <c r="G844" s="2">
        <v>8</v>
      </c>
      <c r="H844" s="2">
        <v>2</v>
      </c>
      <c r="I844" s="2">
        <v>16</v>
      </c>
      <c r="J844" s="2">
        <v>0</v>
      </c>
      <c r="K844" s="2">
        <v>18</v>
      </c>
      <c r="L844" s="16">
        <v>18.77</v>
      </c>
      <c r="M844" s="16">
        <v>18</v>
      </c>
      <c r="N844" s="17"/>
      <c r="O844" s="18"/>
      <c r="P844" s="19">
        <f t="shared" si="39"/>
        <v>0</v>
      </c>
      <c r="Q844" s="19">
        <f t="shared" si="40"/>
        <v>0</v>
      </c>
      <c r="R844" s="19">
        <f t="shared" si="41"/>
        <v>0</v>
      </c>
    </row>
    <row r="845" spans="2:18">
      <c r="B845" t="s">
        <v>807</v>
      </c>
      <c r="C845" s="20">
        <v>891597</v>
      </c>
      <c r="D845" t="s">
        <v>927</v>
      </c>
      <c r="E845" t="s">
        <v>2</v>
      </c>
      <c r="F845" s="3" t="s">
        <v>1081</v>
      </c>
      <c r="G845" s="2">
        <v>4</v>
      </c>
      <c r="H845" s="2">
        <v>1</v>
      </c>
      <c r="I845" s="2">
        <v>4</v>
      </c>
      <c r="J845" s="2">
        <v>0</v>
      </c>
      <c r="K845" s="2">
        <v>180</v>
      </c>
      <c r="L845" s="16">
        <v>196.8</v>
      </c>
      <c r="M845" s="16">
        <v>180</v>
      </c>
      <c r="N845" s="17"/>
      <c r="O845" s="18"/>
      <c r="P845" s="19">
        <f t="shared" si="39"/>
        <v>0</v>
      </c>
      <c r="Q845" s="19">
        <f t="shared" si="40"/>
        <v>0</v>
      </c>
      <c r="R845" s="19">
        <f t="shared" si="41"/>
        <v>0</v>
      </c>
    </row>
    <row r="846" spans="2:18">
      <c r="B846" t="s">
        <v>807</v>
      </c>
      <c r="C846" s="20">
        <v>896060</v>
      </c>
      <c r="D846" t="s">
        <v>928</v>
      </c>
      <c r="E846" t="s">
        <v>2</v>
      </c>
      <c r="F846" s="3" t="s">
        <v>810</v>
      </c>
      <c r="G846" s="2">
        <v>6</v>
      </c>
      <c r="H846" s="2">
        <v>1</v>
      </c>
      <c r="I846" s="2">
        <v>6</v>
      </c>
      <c r="J846" s="2">
        <v>0</v>
      </c>
      <c r="K846" s="2">
        <v>45</v>
      </c>
      <c r="L846" s="16">
        <v>49.4</v>
      </c>
      <c r="M846" s="16">
        <v>45</v>
      </c>
      <c r="N846" s="17"/>
      <c r="O846" s="18"/>
      <c r="P846" s="19">
        <f t="shared" si="39"/>
        <v>0</v>
      </c>
      <c r="Q846" s="19">
        <f t="shared" si="40"/>
        <v>0</v>
      </c>
      <c r="R846" s="19">
        <f t="shared" si="41"/>
        <v>0</v>
      </c>
    </row>
    <row r="847" spans="2:18">
      <c r="B847" t="s">
        <v>807</v>
      </c>
      <c r="C847" s="20">
        <v>891708</v>
      </c>
      <c r="D847" t="s">
        <v>929</v>
      </c>
      <c r="E847" t="s">
        <v>2</v>
      </c>
      <c r="F847" s="3" t="s">
        <v>1083</v>
      </c>
      <c r="G847" s="2">
        <v>8</v>
      </c>
      <c r="H847" s="2">
        <v>2</v>
      </c>
      <c r="I847" s="2">
        <v>16</v>
      </c>
      <c r="J847" s="2">
        <v>0</v>
      </c>
      <c r="K847" s="2">
        <v>18</v>
      </c>
      <c r="L847" s="16">
        <v>18.77</v>
      </c>
      <c r="M847" s="16">
        <v>18</v>
      </c>
      <c r="N847" s="17"/>
      <c r="O847" s="18"/>
      <c r="P847" s="19">
        <f t="shared" si="39"/>
        <v>0</v>
      </c>
      <c r="Q847" s="19">
        <f t="shared" si="40"/>
        <v>0</v>
      </c>
      <c r="R847" s="19">
        <f t="shared" si="41"/>
        <v>0</v>
      </c>
    </row>
    <row r="848" spans="2:18">
      <c r="B848" t="s">
        <v>807</v>
      </c>
      <c r="C848" s="20">
        <v>891697</v>
      </c>
      <c r="D848" t="s">
        <v>930</v>
      </c>
      <c r="E848" t="s">
        <v>2</v>
      </c>
      <c r="F848" s="3" t="s">
        <v>1082</v>
      </c>
      <c r="G848" s="2">
        <v>7</v>
      </c>
      <c r="H848" s="2">
        <v>4</v>
      </c>
      <c r="I848" s="2">
        <v>28</v>
      </c>
      <c r="J848" s="2">
        <v>4</v>
      </c>
      <c r="K848" s="2">
        <v>16</v>
      </c>
      <c r="L848" s="16">
        <v>17</v>
      </c>
      <c r="M848" s="16">
        <v>16</v>
      </c>
      <c r="N848" s="17"/>
      <c r="O848" s="18"/>
      <c r="P848" s="19">
        <f t="shared" si="39"/>
        <v>0</v>
      </c>
      <c r="Q848" s="19">
        <f t="shared" si="40"/>
        <v>0</v>
      </c>
      <c r="R848" s="19">
        <f t="shared" si="41"/>
        <v>0</v>
      </c>
    </row>
    <row r="849" spans="2:18">
      <c r="B849" t="s">
        <v>807</v>
      </c>
      <c r="C849" s="20">
        <v>891552</v>
      </c>
      <c r="D849" t="s">
        <v>931</v>
      </c>
      <c r="E849" t="s">
        <v>2</v>
      </c>
      <c r="F849" s="3" t="s">
        <v>1082</v>
      </c>
      <c r="G849" s="2">
        <v>7</v>
      </c>
      <c r="H849" s="2">
        <v>3</v>
      </c>
      <c r="I849" s="2">
        <v>21</v>
      </c>
      <c r="J849" s="2">
        <v>20</v>
      </c>
      <c r="K849" s="2">
        <v>16</v>
      </c>
      <c r="L849" s="16">
        <v>17</v>
      </c>
      <c r="M849" s="16">
        <v>16</v>
      </c>
      <c r="N849" s="17"/>
      <c r="O849" s="18"/>
      <c r="P849" s="19">
        <f t="shared" si="39"/>
        <v>0</v>
      </c>
      <c r="Q849" s="19">
        <f t="shared" si="40"/>
        <v>0</v>
      </c>
      <c r="R849" s="19">
        <f t="shared" si="41"/>
        <v>0</v>
      </c>
    </row>
    <row r="850" spans="2:18">
      <c r="B850" t="s">
        <v>807</v>
      </c>
      <c r="C850" s="20">
        <v>891547</v>
      </c>
      <c r="D850" t="s">
        <v>932</v>
      </c>
      <c r="E850" s="20">
        <v>895426</v>
      </c>
      <c r="F850" s="3" t="s">
        <v>1082</v>
      </c>
      <c r="G850" s="2">
        <v>8</v>
      </c>
      <c r="H850" s="2">
        <v>3</v>
      </c>
      <c r="I850" s="2">
        <v>24</v>
      </c>
      <c r="J850" s="2">
        <v>25</v>
      </c>
      <c r="K850" s="2">
        <v>10</v>
      </c>
      <c r="L850" s="16">
        <v>11.3</v>
      </c>
      <c r="M850" s="16">
        <v>10</v>
      </c>
      <c r="N850" s="17"/>
      <c r="O850" s="18"/>
      <c r="P850" s="19">
        <f t="shared" si="39"/>
        <v>0</v>
      </c>
      <c r="Q850" s="19">
        <f t="shared" si="40"/>
        <v>0</v>
      </c>
      <c r="R850" s="19">
        <f t="shared" si="41"/>
        <v>0</v>
      </c>
    </row>
    <row r="851" spans="2:18">
      <c r="B851" t="s">
        <v>807</v>
      </c>
      <c r="C851" s="20">
        <v>891179</v>
      </c>
      <c r="D851" t="s">
        <v>933</v>
      </c>
      <c r="E851" t="s">
        <v>2</v>
      </c>
      <c r="F851" s="3" t="s">
        <v>1081</v>
      </c>
      <c r="G851" s="2">
        <v>4</v>
      </c>
      <c r="H851" s="2">
        <v>1</v>
      </c>
      <c r="I851" s="2">
        <v>4</v>
      </c>
      <c r="J851" s="2">
        <v>0</v>
      </c>
      <c r="K851" s="2">
        <v>180</v>
      </c>
      <c r="L851" s="16">
        <v>196.8</v>
      </c>
      <c r="M851" s="16">
        <v>180</v>
      </c>
      <c r="N851" s="17"/>
      <c r="O851" s="18"/>
      <c r="P851" s="19">
        <f t="shared" si="39"/>
        <v>0</v>
      </c>
      <c r="Q851" s="19">
        <f t="shared" si="40"/>
        <v>0</v>
      </c>
      <c r="R851" s="19">
        <f t="shared" si="41"/>
        <v>0</v>
      </c>
    </row>
    <row r="852" spans="2:18">
      <c r="B852" t="s">
        <v>807</v>
      </c>
      <c r="C852" s="20">
        <v>891243</v>
      </c>
      <c r="D852" t="s">
        <v>934</v>
      </c>
      <c r="E852" t="s">
        <v>2</v>
      </c>
      <c r="F852" s="3" t="s">
        <v>1083</v>
      </c>
      <c r="G852" s="2">
        <v>8</v>
      </c>
      <c r="H852" s="2">
        <v>2</v>
      </c>
      <c r="I852" s="2">
        <v>16</v>
      </c>
      <c r="J852" s="2">
        <v>0</v>
      </c>
      <c r="K852" s="2">
        <v>18</v>
      </c>
      <c r="L852" s="16">
        <v>18.77</v>
      </c>
      <c r="M852" s="16">
        <v>18</v>
      </c>
      <c r="N852" s="17"/>
      <c r="O852" s="18"/>
      <c r="P852" s="19">
        <f t="shared" si="39"/>
        <v>0</v>
      </c>
      <c r="Q852" s="19">
        <f t="shared" si="40"/>
        <v>0</v>
      </c>
      <c r="R852" s="19">
        <f t="shared" si="41"/>
        <v>0</v>
      </c>
    </row>
    <row r="853" spans="2:18">
      <c r="B853" t="s">
        <v>807</v>
      </c>
      <c r="C853" s="20">
        <v>891246</v>
      </c>
      <c r="D853" t="s">
        <v>935</v>
      </c>
      <c r="E853" t="s">
        <v>2</v>
      </c>
      <c r="F853" s="3" t="s">
        <v>1081</v>
      </c>
      <c r="G853" s="2">
        <v>4</v>
      </c>
      <c r="H853" s="2">
        <v>1</v>
      </c>
      <c r="I853" s="2">
        <v>4</v>
      </c>
      <c r="J853" s="2">
        <v>0</v>
      </c>
      <c r="K853" s="2">
        <v>180</v>
      </c>
      <c r="L853" s="16">
        <v>196.8</v>
      </c>
      <c r="M853" s="16">
        <v>180</v>
      </c>
      <c r="N853" s="17"/>
      <c r="O853" s="18"/>
      <c r="P853" s="19">
        <f t="shared" si="39"/>
        <v>0</v>
      </c>
      <c r="Q853" s="19">
        <f t="shared" si="40"/>
        <v>0</v>
      </c>
      <c r="R853" s="19">
        <f t="shared" si="41"/>
        <v>0</v>
      </c>
    </row>
    <row r="854" spans="2:18">
      <c r="B854" t="s">
        <v>807</v>
      </c>
      <c r="C854" s="20">
        <v>891245</v>
      </c>
      <c r="D854" t="s">
        <v>936</v>
      </c>
      <c r="E854" t="s">
        <v>2</v>
      </c>
      <c r="F854" s="3" t="s">
        <v>1083</v>
      </c>
      <c r="G854" s="2">
        <v>8</v>
      </c>
      <c r="H854" s="2">
        <v>2</v>
      </c>
      <c r="I854" s="2">
        <v>16</v>
      </c>
      <c r="J854" s="2">
        <v>0</v>
      </c>
      <c r="K854" s="2">
        <v>18</v>
      </c>
      <c r="L854" s="16">
        <v>18.77</v>
      </c>
      <c r="M854" s="16">
        <v>18</v>
      </c>
      <c r="N854" s="17"/>
      <c r="O854" s="18"/>
      <c r="P854" s="19">
        <f t="shared" si="39"/>
        <v>0</v>
      </c>
      <c r="Q854" s="19">
        <f t="shared" si="40"/>
        <v>0</v>
      </c>
      <c r="R854" s="19">
        <f t="shared" si="41"/>
        <v>0</v>
      </c>
    </row>
    <row r="855" spans="2:18">
      <c r="B855" t="s">
        <v>807</v>
      </c>
      <c r="C855" s="20">
        <v>891250</v>
      </c>
      <c r="D855" t="s">
        <v>937</v>
      </c>
      <c r="E855" t="s">
        <v>2</v>
      </c>
      <c r="F855" s="3" t="s">
        <v>1082</v>
      </c>
      <c r="G855" s="2">
        <v>7</v>
      </c>
      <c r="H855" s="2">
        <v>4</v>
      </c>
      <c r="I855" s="2">
        <v>28</v>
      </c>
      <c r="J855" s="2">
        <v>4</v>
      </c>
      <c r="K855" s="2">
        <v>16</v>
      </c>
      <c r="L855" s="16">
        <v>17</v>
      </c>
      <c r="M855" s="16">
        <v>16</v>
      </c>
      <c r="N855" s="17"/>
      <c r="O855" s="18"/>
      <c r="P855" s="19">
        <f t="shared" si="39"/>
        <v>0</v>
      </c>
      <c r="Q855" s="19">
        <f t="shared" si="40"/>
        <v>0</v>
      </c>
      <c r="R855" s="19">
        <f t="shared" si="41"/>
        <v>0</v>
      </c>
    </row>
    <row r="856" spans="2:18">
      <c r="B856" t="s">
        <v>807</v>
      </c>
      <c r="C856" s="20">
        <v>895418</v>
      </c>
      <c r="D856" t="s">
        <v>938</v>
      </c>
      <c r="E856" t="s">
        <v>2</v>
      </c>
      <c r="F856" s="3" t="s">
        <v>1082</v>
      </c>
      <c r="G856" s="2">
        <v>10</v>
      </c>
      <c r="H856" s="2">
        <v>4</v>
      </c>
      <c r="I856" s="2">
        <v>40</v>
      </c>
      <c r="J856" s="2">
        <v>24</v>
      </c>
      <c r="K856" s="2">
        <v>9.6</v>
      </c>
      <c r="L856" s="16">
        <v>9.9870000000000001</v>
      </c>
      <c r="M856" s="16">
        <v>9.6</v>
      </c>
      <c r="N856" s="17"/>
      <c r="O856" s="18"/>
      <c r="P856" s="19">
        <f t="shared" si="39"/>
        <v>0</v>
      </c>
      <c r="Q856" s="19">
        <f t="shared" si="40"/>
        <v>0</v>
      </c>
      <c r="R856" s="19">
        <f t="shared" si="41"/>
        <v>0</v>
      </c>
    </row>
    <row r="857" spans="2:18">
      <c r="B857" t="s">
        <v>807</v>
      </c>
      <c r="C857" s="20">
        <v>891180</v>
      </c>
      <c r="D857" t="s">
        <v>939</v>
      </c>
      <c r="E857" t="s">
        <v>2</v>
      </c>
      <c r="F857" s="3" t="s">
        <v>1081</v>
      </c>
      <c r="G857" s="2">
        <v>4</v>
      </c>
      <c r="H857" s="2">
        <v>1</v>
      </c>
      <c r="I857" s="2">
        <v>4</v>
      </c>
      <c r="J857" s="2">
        <v>0</v>
      </c>
      <c r="K857" s="2">
        <v>180</v>
      </c>
      <c r="L857" s="16">
        <v>196.8</v>
      </c>
      <c r="M857" s="16">
        <v>180</v>
      </c>
      <c r="N857" s="17"/>
      <c r="O857" s="18"/>
      <c r="P857" s="19">
        <f t="shared" si="39"/>
        <v>0</v>
      </c>
      <c r="Q857" s="19">
        <f t="shared" si="40"/>
        <v>0</v>
      </c>
      <c r="R857" s="19">
        <f t="shared" si="41"/>
        <v>0</v>
      </c>
    </row>
    <row r="858" spans="2:18">
      <c r="B858" t="s">
        <v>807</v>
      </c>
      <c r="C858" s="20">
        <v>891244</v>
      </c>
      <c r="D858" t="s">
        <v>940</v>
      </c>
      <c r="E858" t="s">
        <v>2</v>
      </c>
      <c r="F858" s="3" t="s">
        <v>1083</v>
      </c>
      <c r="G858" s="2">
        <v>8</v>
      </c>
      <c r="H858" s="2">
        <v>2</v>
      </c>
      <c r="I858" s="2">
        <v>16</v>
      </c>
      <c r="J858" s="2">
        <v>0</v>
      </c>
      <c r="K858" s="2">
        <v>18</v>
      </c>
      <c r="L858" s="16">
        <v>18.77</v>
      </c>
      <c r="M858" s="16">
        <v>18</v>
      </c>
      <c r="N858" s="17"/>
      <c r="O858" s="18"/>
      <c r="P858" s="19">
        <f t="shared" si="39"/>
        <v>0</v>
      </c>
      <c r="Q858" s="19">
        <f t="shared" si="40"/>
        <v>0</v>
      </c>
      <c r="R858" s="19">
        <f t="shared" si="41"/>
        <v>0</v>
      </c>
    </row>
    <row r="859" spans="2:18">
      <c r="B859" t="s">
        <v>807</v>
      </c>
      <c r="C859" s="20">
        <v>891710</v>
      </c>
      <c r="D859" t="s">
        <v>941</v>
      </c>
      <c r="E859" t="s">
        <v>2</v>
      </c>
      <c r="F859" s="3" t="s">
        <v>1081</v>
      </c>
      <c r="G859" s="2">
        <v>4</v>
      </c>
      <c r="H859" s="2">
        <v>1</v>
      </c>
      <c r="I859" s="2">
        <v>4</v>
      </c>
      <c r="J859" s="2">
        <v>0</v>
      </c>
      <c r="K859" s="2">
        <v>180</v>
      </c>
      <c r="L859" s="16">
        <v>196.8</v>
      </c>
      <c r="M859" s="16">
        <v>180</v>
      </c>
      <c r="N859" s="17"/>
      <c r="O859" s="18"/>
      <c r="P859" s="19">
        <f t="shared" si="39"/>
        <v>0</v>
      </c>
      <c r="Q859" s="19">
        <f t="shared" si="40"/>
        <v>0</v>
      </c>
      <c r="R859" s="19">
        <f t="shared" si="41"/>
        <v>0</v>
      </c>
    </row>
    <row r="860" spans="2:18">
      <c r="B860" t="s">
        <v>807</v>
      </c>
      <c r="C860" s="20">
        <v>891699</v>
      </c>
      <c r="D860" t="s">
        <v>942</v>
      </c>
      <c r="E860" t="s">
        <v>2</v>
      </c>
      <c r="F860" s="3" t="s">
        <v>1083</v>
      </c>
      <c r="G860" s="2">
        <v>8</v>
      </c>
      <c r="H860" s="2">
        <v>2</v>
      </c>
      <c r="I860" s="2">
        <v>16</v>
      </c>
      <c r="J860" s="2">
        <v>0</v>
      </c>
      <c r="K860" s="2">
        <v>18</v>
      </c>
      <c r="L860" s="16">
        <v>18.77</v>
      </c>
      <c r="M860" s="16">
        <v>18</v>
      </c>
      <c r="N860" s="17"/>
      <c r="O860" s="18"/>
      <c r="P860" s="19">
        <f t="shared" si="39"/>
        <v>0</v>
      </c>
      <c r="Q860" s="19">
        <f t="shared" si="40"/>
        <v>0</v>
      </c>
      <c r="R860" s="19">
        <f t="shared" si="41"/>
        <v>0</v>
      </c>
    </row>
    <row r="861" spans="2:18">
      <c r="B861" t="s">
        <v>807</v>
      </c>
      <c r="C861" s="20">
        <v>891692</v>
      </c>
      <c r="D861" t="s">
        <v>943</v>
      </c>
      <c r="E861" t="s">
        <v>2</v>
      </c>
      <c r="F861" s="3" t="s">
        <v>1082</v>
      </c>
      <c r="G861" s="2">
        <v>7</v>
      </c>
      <c r="H861" s="2">
        <v>4</v>
      </c>
      <c r="I861" s="2">
        <v>28</v>
      </c>
      <c r="J861" s="2">
        <v>4</v>
      </c>
      <c r="K861" s="2">
        <v>16</v>
      </c>
      <c r="L861" s="16">
        <v>17</v>
      </c>
      <c r="M861" s="16">
        <v>16</v>
      </c>
      <c r="N861" s="17"/>
      <c r="O861" s="18"/>
      <c r="P861" s="19">
        <f t="shared" si="39"/>
        <v>0</v>
      </c>
      <c r="Q861" s="19">
        <f t="shared" si="40"/>
        <v>0</v>
      </c>
      <c r="R861" s="19">
        <f t="shared" si="41"/>
        <v>0</v>
      </c>
    </row>
    <row r="862" spans="2:18">
      <c r="B862" t="s">
        <v>807</v>
      </c>
      <c r="C862" s="20">
        <v>891549</v>
      </c>
      <c r="D862" t="s">
        <v>944</v>
      </c>
      <c r="E862" t="s">
        <v>2</v>
      </c>
      <c r="F862" s="3" t="s">
        <v>1082</v>
      </c>
      <c r="G862" s="2">
        <v>7</v>
      </c>
      <c r="H862" s="2">
        <v>3</v>
      </c>
      <c r="I862" s="2">
        <v>21</v>
      </c>
      <c r="J862" s="2">
        <v>20</v>
      </c>
      <c r="K862" s="2">
        <v>16</v>
      </c>
      <c r="L862" s="16">
        <v>17</v>
      </c>
      <c r="M862" s="16">
        <v>16</v>
      </c>
      <c r="N862" s="17"/>
      <c r="O862" s="18"/>
      <c r="P862" s="19">
        <f t="shared" si="39"/>
        <v>0</v>
      </c>
      <c r="Q862" s="19">
        <f t="shared" si="40"/>
        <v>0</v>
      </c>
      <c r="R862" s="19">
        <f t="shared" si="41"/>
        <v>0</v>
      </c>
    </row>
    <row r="863" spans="2:18">
      <c r="B863" t="s">
        <v>807</v>
      </c>
      <c r="C863" s="20">
        <v>895421</v>
      </c>
      <c r="D863" t="s">
        <v>945</v>
      </c>
      <c r="E863" t="s">
        <v>2</v>
      </c>
      <c r="F863" s="3" t="s">
        <v>1082</v>
      </c>
      <c r="G863" s="2">
        <v>10</v>
      </c>
      <c r="H863" s="2">
        <v>4</v>
      </c>
      <c r="I863" s="2">
        <v>40</v>
      </c>
      <c r="J863" s="2">
        <v>24</v>
      </c>
      <c r="K863" s="2">
        <v>9.6</v>
      </c>
      <c r="L863" s="16">
        <v>9.9870000000000001</v>
      </c>
      <c r="M863" s="16">
        <v>9.6</v>
      </c>
      <c r="N863" s="17"/>
      <c r="O863" s="18"/>
      <c r="P863" s="19">
        <f t="shared" si="39"/>
        <v>0</v>
      </c>
      <c r="Q863" s="19">
        <f t="shared" si="40"/>
        <v>0</v>
      </c>
      <c r="R863" s="19">
        <f t="shared" si="41"/>
        <v>0</v>
      </c>
    </row>
    <row r="864" spans="2:18">
      <c r="B864" t="s">
        <v>807</v>
      </c>
      <c r="C864" s="20">
        <v>882618</v>
      </c>
      <c r="D864" t="s">
        <v>946</v>
      </c>
      <c r="E864" t="s">
        <v>2</v>
      </c>
      <c r="F864" s="3" t="s">
        <v>1081</v>
      </c>
      <c r="G864" s="2">
        <v>4</v>
      </c>
      <c r="H864" s="2">
        <v>1</v>
      </c>
      <c r="I864" s="2">
        <v>4</v>
      </c>
      <c r="J864" s="2">
        <v>0</v>
      </c>
      <c r="K864" s="2">
        <v>180</v>
      </c>
      <c r="L864" s="16">
        <v>194</v>
      </c>
      <c r="M864" s="16">
        <v>180</v>
      </c>
      <c r="N864" s="17"/>
      <c r="O864" s="18"/>
      <c r="P864" s="19">
        <f t="shared" si="39"/>
        <v>0</v>
      </c>
      <c r="Q864" s="19">
        <f t="shared" si="40"/>
        <v>0</v>
      </c>
      <c r="R864" s="19">
        <f t="shared" si="41"/>
        <v>0</v>
      </c>
    </row>
    <row r="865" spans="2:18">
      <c r="B865" t="s">
        <v>807</v>
      </c>
      <c r="C865" s="20">
        <v>882633</v>
      </c>
      <c r="D865" t="s">
        <v>947</v>
      </c>
      <c r="E865" t="s">
        <v>2</v>
      </c>
      <c r="F865" s="3" t="s">
        <v>1081</v>
      </c>
      <c r="G865" s="2">
        <v>6</v>
      </c>
      <c r="H865" s="2">
        <v>1</v>
      </c>
      <c r="I865" s="2">
        <v>6</v>
      </c>
      <c r="J865" s="2">
        <v>0</v>
      </c>
      <c r="K865" s="2">
        <v>50</v>
      </c>
      <c r="L865" s="16">
        <v>54.3</v>
      </c>
      <c r="M865" s="16">
        <v>50</v>
      </c>
      <c r="N865" s="17"/>
      <c r="O865" s="18"/>
      <c r="P865" s="19">
        <f t="shared" si="39"/>
        <v>0</v>
      </c>
      <c r="Q865" s="19">
        <f t="shared" si="40"/>
        <v>0</v>
      </c>
      <c r="R865" s="19">
        <f t="shared" si="41"/>
        <v>0</v>
      </c>
    </row>
    <row r="866" spans="2:18">
      <c r="B866" t="s">
        <v>807</v>
      </c>
      <c r="C866" s="20">
        <v>901545</v>
      </c>
      <c r="D866" t="s">
        <v>948</v>
      </c>
      <c r="E866" t="s">
        <v>2</v>
      </c>
      <c r="F866" s="3" t="s">
        <v>1082</v>
      </c>
      <c r="G866" s="2">
        <v>12</v>
      </c>
      <c r="H866" s="2">
        <v>4</v>
      </c>
      <c r="I866" s="2">
        <v>48</v>
      </c>
      <c r="J866" s="2">
        <v>12</v>
      </c>
      <c r="K866" s="2">
        <v>4.8</v>
      </c>
      <c r="L866" s="16">
        <v>5.0999999999999996</v>
      </c>
      <c r="M866" s="16">
        <v>4.8</v>
      </c>
      <c r="N866" s="17"/>
      <c r="O866" s="18"/>
      <c r="P866" s="19">
        <f t="shared" si="39"/>
        <v>0</v>
      </c>
      <c r="Q866" s="19">
        <f t="shared" si="40"/>
        <v>0</v>
      </c>
      <c r="R866" s="19">
        <f t="shared" si="41"/>
        <v>0</v>
      </c>
    </row>
    <row r="867" spans="2:18">
      <c r="B867" t="s">
        <v>4</v>
      </c>
      <c r="C867" s="20">
        <v>883185</v>
      </c>
      <c r="D867" t="s">
        <v>949</v>
      </c>
      <c r="E867" t="s">
        <v>2</v>
      </c>
      <c r="F867" s="3" t="s">
        <v>950</v>
      </c>
      <c r="G867" s="2" t="s">
        <v>2</v>
      </c>
      <c r="H867" s="2" t="s">
        <v>2</v>
      </c>
      <c r="I867" s="2">
        <v>300</v>
      </c>
      <c r="J867" s="2" t="s">
        <v>2</v>
      </c>
      <c r="K867" s="2" t="s">
        <v>2</v>
      </c>
      <c r="L867" s="16">
        <v>0.185</v>
      </c>
      <c r="M867" s="16">
        <v>0.105</v>
      </c>
      <c r="N867" s="17"/>
      <c r="O867" s="18"/>
      <c r="P867" s="19" t="str">
        <f t="shared" si="39"/>
        <v/>
      </c>
      <c r="Q867" s="19">
        <f t="shared" si="40"/>
        <v>0</v>
      </c>
      <c r="R867" s="19" t="str">
        <f t="shared" si="41"/>
        <v/>
      </c>
    </row>
    <row r="868" spans="2:18">
      <c r="B868" t="s">
        <v>4</v>
      </c>
      <c r="C868" s="20">
        <v>883186</v>
      </c>
      <c r="D868" t="s">
        <v>951</v>
      </c>
      <c r="E868" t="s">
        <v>2</v>
      </c>
      <c r="F868" s="3" t="s">
        <v>950</v>
      </c>
      <c r="G868" s="2" t="s">
        <v>2</v>
      </c>
      <c r="H868" s="2" t="s">
        <v>2</v>
      </c>
      <c r="I868" s="2">
        <v>300</v>
      </c>
      <c r="J868" s="2" t="s">
        <v>2</v>
      </c>
      <c r="K868" s="2" t="s">
        <v>2</v>
      </c>
      <c r="L868" s="16">
        <v>0.435</v>
      </c>
      <c r="M868" s="16">
        <v>0.35499999999999998</v>
      </c>
      <c r="N868" s="17"/>
      <c r="O868" s="18"/>
      <c r="P868" s="19" t="str">
        <f t="shared" si="39"/>
        <v/>
      </c>
      <c r="Q868" s="19">
        <f t="shared" si="40"/>
        <v>0</v>
      </c>
      <c r="R868" s="19" t="str">
        <f t="shared" si="41"/>
        <v/>
      </c>
    </row>
    <row r="869" spans="2:18">
      <c r="B869" t="s">
        <v>952</v>
      </c>
      <c r="C869" s="20">
        <v>889708</v>
      </c>
      <c r="D869" t="s">
        <v>953</v>
      </c>
      <c r="E869" t="s">
        <v>2</v>
      </c>
      <c r="F869" s="3" t="s">
        <v>1082</v>
      </c>
      <c r="G869" s="2">
        <v>14</v>
      </c>
      <c r="H869" s="2">
        <v>6</v>
      </c>
      <c r="I869" s="2">
        <v>84</v>
      </c>
      <c r="J869" s="2">
        <v>12</v>
      </c>
      <c r="K869" s="2">
        <v>6</v>
      </c>
      <c r="L869" s="16">
        <v>5.34</v>
      </c>
      <c r="M869" s="16">
        <v>4.1639999999999997</v>
      </c>
      <c r="N869" s="17"/>
      <c r="O869" s="18"/>
      <c r="P869" s="19">
        <f t="shared" si="39"/>
        <v>0</v>
      </c>
      <c r="Q869" s="19">
        <f t="shared" si="40"/>
        <v>0</v>
      </c>
      <c r="R869" s="19">
        <f t="shared" si="41"/>
        <v>0</v>
      </c>
    </row>
    <row r="870" spans="2:18">
      <c r="B870" t="s">
        <v>952</v>
      </c>
      <c r="C870" s="20">
        <v>887041</v>
      </c>
      <c r="D870" t="s">
        <v>954</v>
      </c>
      <c r="E870" t="s">
        <v>2</v>
      </c>
      <c r="F870" s="3" t="s">
        <v>1082</v>
      </c>
      <c r="G870" s="2">
        <v>14</v>
      </c>
      <c r="H870" s="2">
        <v>6</v>
      </c>
      <c r="I870" s="2">
        <v>84</v>
      </c>
      <c r="J870" s="2">
        <v>12</v>
      </c>
      <c r="K870" s="2">
        <v>6</v>
      </c>
      <c r="L870" s="16">
        <v>4.8959999999999999</v>
      </c>
      <c r="M870" s="16">
        <v>3.72</v>
      </c>
      <c r="N870" s="17"/>
      <c r="O870" s="18"/>
      <c r="P870" s="19">
        <f t="shared" si="39"/>
        <v>0</v>
      </c>
      <c r="Q870" s="19">
        <f t="shared" si="40"/>
        <v>0</v>
      </c>
      <c r="R870" s="19">
        <f t="shared" si="41"/>
        <v>0</v>
      </c>
    </row>
    <row r="871" spans="2:18">
      <c r="B871" t="s">
        <v>952</v>
      </c>
      <c r="C871" s="20">
        <v>887042</v>
      </c>
      <c r="D871" t="s">
        <v>955</v>
      </c>
      <c r="E871" t="s">
        <v>2</v>
      </c>
      <c r="F871" s="3" t="s">
        <v>1082</v>
      </c>
      <c r="G871" s="2">
        <v>14</v>
      </c>
      <c r="H871" s="2">
        <v>6</v>
      </c>
      <c r="I871" s="2">
        <v>84</v>
      </c>
      <c r="J871" s="2">
        <v>12</v>
      </c>
      <c r="K871" s="2">
        <v>6</v>
      </c>
      <c r="L871" s="16">
        <v>4.92</v>
      </c>
      <c r="M871" s="16">
        <v>3.7440000000000002</v>
      </c>
      <c r="N871" s="17"/>
      <c r="O871" s="18"/>
      <c r="P871" s="19">
        <f t="shared" si="39"/>
        <v>0</v>
      </c>
      <c r="Q871" s="19">
        <f t="shared" si="40"/>
        <v>0</v>
      </c>
      <c r="R871" s="19">
        <f t="shared" si="41"/>
        <v>0</v>
      </c>
    </row>
    <row r="872" spans="2:18">
      <c r="B872" t="s">
        <v>952</v>
      </c>
      <c r="C872" s="20">
        <v>887044</v>
      </c>
      <c r="D872" t="s">
        <v>956</v>
      </c>
      <c r="E872" t="s">
        <v>2</v>
      </c>
      <c r="F872" s="3" t="s">
        <v>1082</v>
      </c>
      <c r="G872" s="2">
        <v>14</v>
      </c>
      <c r="H872" s="2">
        <v>6</v>
      </c>
      <c r="I872" s="2">
        <v>84</v>
      </c>
      <c r="J872" s="2">
        <v>12</v>
      </c>
      <c r="K872" s="2">
        <v>6</v>
      </c>
      <c r="L872" s="16">
        <v>5.3280000000000003</v>
      </c>
      <c r="M872" s="16">
        <v>4.1520000000000001</v>
      </c>
      <c r="N872" s="17"/>
      <c r="O872" s="18"/>
      <c r="P872" s="19">
        <f t="shared" si="39"/>
        <v>0</v>
      </c>
      <c r="Q872" s="19">
        <f t="shared" si="40"/>
        <v>0</v>
      </c>
      <c r="R872" s="19">
        <f t="shared" si="41"/>
        <v>0</v>
      </c>
    </row>
    <row r="873" spans="2:18">
      <c r="B873" t="s">
        <v>952</v>
      </c>
      <c r="C873" s="20">
        <v>887045</v>
      </c>
      <c r="D873" t="s">
        <v>957</v>
      </c>
      <c r="E873" t="s">
        <v>2</v>
      </c>
      <c r="F873" s="3" t="s">
        <v>1082</v>
      </c>
      <c r="G873" s="2">
        <v>14</v>
      </c>
      <c r="H873" s="2">
        <v>6</v>
      </c>
      <c r="I873" s="2">
        <v>84</v>
      </c>
      <c r="J873" s="2">
        <v>12</v>
      </c>
      <c r="K873" s="2">
        <v>6</v>
      </c>
      <c r="L873" s="16">
        <v>4.7519999999999998</v>
      </c>
      <c r="M873" s="16">
        <v>3.6</v>
      </c>
      <c r="N873" s="17"/>
      <c r="O873" s="18"/>
      <c r="P873" s="19">
        <f t="shared" si="39"/>
        <v>0</v>
      </c>
      <c r="Q873" s="19">
        <f t="shared" si="40"/>
        <v>0</v>
      </c>
      <c r="R873" s="19">
        <f t="shared" si="41"/>
        <v>0</v>
      </c>
    </row>
    <row r="874" spans="2:18">
      <c r="B874" t="s">
        <v>952</v>
      </c>
      <c r="C874" s="20">
        <v>887046</v>
      </c>
      <c r="D874" t="s">
        <v>958</v>
      </c>
      <c r="E874" t="s">
        <v>2</v>
      </c>
      <c r="F874" s="3" t="s">
        <v>1082</v>
      </c>
      <c r="G874" s="2">
        <v>14</v>
      </c>
      <c r="H874" s="2">
        <v>6</v>
      </c>
      <c r="I874" s="2">
        <v>84</v>
      </c>
      <c r="J874" s="2">
        <v>12</v>
      </c>
      <c r="K874" s="2">
        <v>6</v>
      </c>
      <c r="L874" s="16">
        <v>5.2320000000000002</v>
      </c>
      <c r="M874" s="16">
        <v>4.056</v>
      </c>
      <c r="N874" s="17"/>
      <c r="O874" s="18"/>
      <c r="P874" s="19">
        <f t="shared" si="39"/>
        <v>0</v>
      </c>
      <c r="Q874" s="19">
        <f t="shared" si="40"/>
        <v>0</v>
      </c>
      <c r="R874" s="19">
        <f t="shared" si="41"/>
        <v>0</v>
      </c>
    </row>
    <row r="875" spans="2:18">
      <c r="B875" t="s">
        <v>952</v>
      </c>
      <c r="C875" s="20">
        <v>887047</v>
      </c>
      <c r="D875" t="s">
        <v>959</v>
      </c>
      <c r="E875" t="s">
        <v>2</v>
      </c>
      <c r="F875" s="3" t="s">
        <v>1082</v>
      </c>
      <c r="G875" s="2">
        <v>14</v>
      </c>
      <c r="H875" s="2">
        <v>6</v>
      </c>
      <c r="I875" s="2">
        <v>84</v>
      </c>
      <c r="J875" s="2">
        <v>12</v>
      </c>
      <c r="K875" s="2">
        <v>6</v>
      </c>
      <c r="L875" s="16">
        <v>5.16</v>
      </c>
      <c r="M875" s="16">
        <v>3.984</v>
      </c>
      <c r="N875" s="17"/>
      <c r="O875" s="18"/>
      <c r="P875" s="19">
        <f t="shared" si="39"/>
        <v>0</v>
      </c>
      <c r="Q875" s="19">
        <f t="shared" si="40"/>
        <v>0</v>
      </c>
      <c r="R875" s="19">
        <f t="shared" si="41"/>
        <v>0</v>
      </c>
    </row>
    <row r="876" spans="2:18">
      <c r="B876" t="s">
        <v>952</v>
      </c>
      <c r="C876" s="20">
        <v>887048</v>
      </c>
      <c r="D876" t="s">
        <v>960</v>
      </c>
      <c r="E876" t="s">
        <v>2</v>
      </c>
      <c r="F876" s="3" t="s">
        <v>1082</v>
      </c>
      <c r="G876" s="2">
        <v>14</v>
      </c>
      <c r="H876" s="2">
        <v>6</v>
      </c>
      <c r="I876" s="2">
        <v>84</v>
      </c>
      <c r="J876" s="2">
        <v>12</v>
      </c>
      <c r="K876" s="2">
        <v>6</v>
      </c>
      <c r="L876" s="16">
        <v>5.3520000000000003</v>
      </c>
      <c r="M876" s="16">
        <v>4.1760000000000002</v>
      </c>
      <c r="N876" s="17"/>
      <c r="O876" s="18"/>
      <c r="P876" s="19">
        <f t="shared" si="39"/>
        <v>0</v>
      </c>
      <c r="Q876" s="19">
        <f t="shared" si="40"/>
        <v>0</v>
      </c>
      <c r="R876" s="19">
        <f t="shared" si="41"/>
        <v>0</v>
      </c>
    </row>
    <row r="877" spans="2:18">
      <c r="B877" t="s">
        <v>952</v>
      </c>
      <c r="C877" s="20">
        <v>887049</v>
      </c>
      <c r="D877" t="s">
        <v>961</v>
      </c>
      <c r="E877" t="s">
        <v>2</v>
      </c>
      <c r="F877" s="3" t="s">
        <v>1082</v>
      </c>
      <c r="G877" s="2">
        <v>14</v>
      </c>
      <c r="H877" s="2">
        <v>6</v>
      </c>
      <c r="I877" s="2">
        <v>84</v>
      </c>
      <c r="J877" s="2">
        <v>12</v>
      </c>
      <c r="K877" s="2">
        <v>6</v>
      </c>
      <c r="L877" s="16">
        <v>5.0640000000000001</v>
      </c>
      <c r="M877" s="16">
        <v>3.8879999999999999</v>
      </c>
      <c r="N877" s="17"/>
      <c r="O877" s="18"/>
      <c r="P877" s="19">
        <f t="shared" si="39"/>
        <v>0</v>
      </c>
      <c r="Q877" s="19">
        <f t="shared" si="40"/>
        <v>0</v>
      </c>
      <c r="R877" s="19">
        <f t="shared" si="41"/>
        <v>0</v>
      </c>
    </row>
    <row r="878" spans="2:18">
      <c r="B878" t="s">
        <v>952</v>
      </c>
      <c r="C878" s="20">
        <v>887050</v>
      </c>
      <c r="D878" t="s">
        <v>962</v>
      </c>
      <c r="E878" t="s">
        <v>2</v>
      </c>
      <c r="F878" s="3" t="s">
        <v>1082</v>
      </c>
      <c r="G878" s="2">
        <v>14</v>
      </c>
      <c r="H878" s="2">
        <v>6</v>
      </c>
      <c r="I878" s="2">
        <v>84</v>
      </c>
      <c r="J878" s="2">
        <v>12</v>
      </c>
      <c r="K878" s="2">
        <v>6</v>
      </c>
      <c r="L878" s="16">
        <v>5.4960000000000004</v>
      </c>
      <c r="M878" s="16">
        <v>4.32</v>
      </c>
      <c r="N878" s="17"/>
      <c r="O878" s="18"/>
      <c r="P878" s="19">
        <f t="shared" si="39"/>
        <v>0</v>
      </c>
      <c r="Q878" s="19">
        <f t="shared" si="40"/>
        <v>0</v>
      </c>
      <c r="R878" s="19">
        <f t="shared" si="41"/>
        <v>0</v>
      </c>
    </row>
    <row r="879" spans="2:18">
      <c r="B879" t="s">
        <v>952</v>
      </c>
      <c r="C879" s="20">
        <v>887052</v>
      </c>
      <c r="D879" t="s">
        <v>963</v>
      </c>
      <c r="E879" t="s">
        <v>2</v>
      </c>
      <c r="F879" s="3" t="s">
        <v>1082</v>
      </c>
      <c r="G879" s="2">
        <v>14</v>
      </c>
      <c r="H879" s="2">
        <v>6</v>
      </c>
      <c r="I879" s="2">
        <v>84</v>
      </c>
      <c r="J879" s="2">
        <v>12</v>
      </c>
      <c r="K879" s="2">
        <v>6</v>
      </c>
      <c r="L879" s="16">
        <v>5.2080000000000002</v>
      </c>
      <c r="M879" s="16">
        <v>4.032</v>
      </c>
      <c r="N879" s="17"/>
      <c r="O879" s="18"/>
      <c r="P879" s="19">
        <f t="shared" si="39"/>
        <v>0</v>
      </c>
      <c r="Q879" s="19">
        <f t="shared" si="40"/>
        <v>0</v>
      </c>
      <c r="R879" s="19">
        <f t="shared" si="41"/>
        <v>0</v>
      </c>
    </row>
    <row r="880" spans="2:18">
      <c r="B880" t="s">
        <v>952</v>
      </c>
      <c r="C880" s="20">
        <v>887051</v>
      </c>
      <c r="D880" t="s">
        <v>964</v>
      </c>
      <c r="E880" t="s">
        <v>2</v>
      </c>
      <c r="F880" s="3" t="s">
        <v>1082</v>
      </c>
      <c r="G880" s="2">
        <v>14</v>
      </c>
      <c r="H880" s="2">
        <v>6</v>
      </c>
      <c r="I880" s="2">
        <v>84</v>
      </c>
      <c r="J880" s="2">
        <v>12</v>
      </c>
      <c r="K880" s="2">
        <v>6</v>
      </c>
      <c r="L880" s="16">
        <v>5.0880000000000001</v>
      </c>
      <c r="M880" s="16">
        <v>3.96</v>
      </c>
      <c r="N880" s="17"/>
      <c r="O880" s="18"/>
      <c r="P880" s="19">
        <f t="shared" si="39"/>
        <v>0</v>
      </c>
      <c r="Q880" s="19">
        <f t="shared" si="40"/>
        <v>0</v>
      </c>
      <c r="R880" s="19">
        <f t="shared" si="41"/>
        <v>0</v>
      </c>
    </row>
    <row r="881" spans="2:18">
      <c r="B881" t="s">
        <v>952</v>
      </c>
      <c r="C881" s="20">
        <v>887053</v>
      </c>
      <c r="D881" t="s">
        <v>965</v>
      </c>
      <c r="E881" t="s">
        <v>2</v>
      </c>
      <c r="F881" s="3" t="s">
        <v>1082</v>
      </c>
      <c r="G881" s="2">
        <v>14</v>
      </c>
      <c r="H881" s="2">
        <v>6</v>
      </c>
      <c r="I881" s="2">
        <v>84</v>
      </c>
      <c r="J881" s="2">
        <v>12</v>
      </c>
      <c r="K881" s="2">
        <v>6</v>
      </c>
      <c r="L881" s="16">
        <v>5.4480000000000004</v>
      </c>
      <c r="M881" s="16">
        <v>4.2720000000000002</v>
      </c>
      <c r="N881" s="17"/>
      <c r="O881" s="18"/>
      <c r="P881" s="19">
        <f t="shared" si="39"/>
        <v>0</v>
      </c>
      <c r="Q881" s="19">
        <f t="shared" si="40"/>
        <v>0</v>
      </c>
      <c r="R881" s="19">
        <f t="shared" si="41"/>
        <v>0</v>
      </c>
    </row>
    <row r="882" spans="2:18">
      <c r="B882" t="s">
        <v>952</v>
      </c>
      <c r="C882" s="20">
        <v>887054</v>
      </c>
      <c r="D882" t="s">
        <v>966</v>
      </c>
      <c r="E882" t="s">
        <v>2</v>
      </c>
      <c r="F882" s="3" t="s">
        <v>1082</v>
      </c>
      <c r="G882" s="2">
        <v>14</v>
      </c>
      <c r="H882" s="2">
        <v>6</v>
      </c>
      <c r="I882" s="2">
        <v>84</v>
      </c>
      <c r="J882" s="2">
        <v>12</v>
      </c>
      <c r="K882" s="2">
        <v>6</v>
      </c>
      <c r="L882" s="16">
        <v>5.2320000000000002</v>
      </c>
      <c r="M882" s="16">
        <v>4.1040000000000001</v>
      </c>
      <c r="N882" s="17"/>
      <c r="O882" s="18"/>
      <c r="P882" s="19">
        <f t="shared" si="39"/>
        <v>0</v>
      </c>
      <c r="Q882" s="19">
        <f t="shared" si="40"/>
        <v>0</v>
      </c>
      <c r="R882" s="19">
        <f t="shared" si="41"/>
        <v>0</v>
      </c>
    </row>
    <row r="883" spans="2:18">
      <c r="B883" t="s">
        <v>952</v>
      </c>
      <c r="C883" s="20">
        <v>887055</v>
      </c>
      <c r="D883" t="s">
        <v>967</v>
      </c>
      <c r="E883" t="s">
        <v>2</v>
      </c>
      <c r="F883" s="3" t="s">
        <v>1082</v>
      </c>
      <c r="G883" s="2">
        <v>14</v>
      </c>
      <c r="H883" s="2">
        <v>6</v>
      </c>
      <c r="I883" s="2">
        <v>84</v>
      </c>
      <c r="J883" s="2">
        <v>12</v>
      </c>
      <c r="K883" s="2">
        <v>6</v>
      </c>
      <c r="L883" s="16">
        <v>5.46</v>
      </c>
      <c r="M883" s="16">
        <v>4.2839999999999998</v>
      </c>
      <c r="N883" s="17"/>
      <c r="O883" s="18"/>
      <c r="P883" s="19">
        <f t="shared" si="39"/>
        <v>0</v>
      </c>
      <c r="Q883" s="19">
        <f t="shared" si="40"/>
        <v>0</v>
      </c>
      <c r="R883" s="19">
        <f t="shared" si="41"/>
        <v>0</v>
      </c>
    </row>
    <row r="884" spans="2:18">
      <c r="B884" t="s">
        <v>952</v>
      </c>
      <c r="C884" s="20">
        <v>887056</v>
      </c>
      <c r="D884" t="s">
        <v>968</v>
      </c>
      <c r="E884" t="s">
        <v>2</v>
      </c>
      <c r="F884" s="3" t="s">
        <v>1082</v>
      </c>
      <c r="G884" s="2">
        <v>14</v>
      </c>
      <c r="H884" s="2">
        <v>6</v>
      </c>
      <c r="I884" s="2">
        <v>84</v>
      </c>
      <c r="J884" s="2">
        <v>12</v>
      </c>
      <c r="K884" s="2">
        <v>6</v>
      </c>
      <c r="L884" s="16">
        <v>4.968</v>
      </c>
      <c r="M884" s="16">
        <v>3.7919999999999998</v>
      </c>
      <c r="N884" s="17"/>
      <c r="O884" s="18"/>
      <c r="P884" s="19">
        <f t="shared" si="39"/>
        <v>0</v>
      </c>
      <c r="Q884" s="19">
        <f t="shared" si="40"/>
        <v>0</v>
      </c>
      <c r="R884" s="19">
        <f t="shared" si="41"/>
        <v>0</v>
      </c>
    </row>
    <row r="885" spans="2:18">
      <c r="B885" t="s">
        <v>952</v>
      </c>
      <c r="C885" s="20">
        <v>887062</v>
      </c>
      <c r="D885" t="s">
        <v>969</v>
      </c>
      <c r="E885" t="s">
        <v>2</v>
      </c>
      <c r="F885" s="3" t="s">
        <v>1082</v>
      </c>
      <c r="G885" s="2">
        <v>14</v>
      </c>
      <c r="H885" s="2">
        <v>6</v>
      </c>
      <c r="I885" s="2">
        <v>84</v>
      </c>
      <c r="J885" s="2">
        <v>12</v>
      </c>
      <c r="K885" s="2">
        <v>6</v>
      </c>
      <c r="L885" s="16">
        <v>7.6920000000000002</v>
      </c>
      <c r="M885" s="16">
        <v>6.5640000000000001</v>
      </c>
      <c r="N885" s="17"/>
      <c r="O885" s="18"/>
      <c r="P885" s="19">
        <f t="shared" si="39"/>
        <v>0</v>
      </c>
      <c r="Q885" s="19">
        <f t="shared" si="40"/>
        <v>0</v>
      </c>
      <c r="R885" s="19">
        <f t="shared" si="41"/>
        <v>0</v>
      </c>
    </row>
    <row r="886" spans="2:18">
      <c r="B886" t="s">
        <v>952</v>
      </c>
      <c r="C886" s="20">
        <v>887063</v>
      </c>
      <c r="D886" t="s">
        <v>970</v>
      </c>
      <c r="E886" t="s">
        <v>2</v>
      </c>
      <c r="F886" s="3" t="s">
        <v>1082</v>
      </c>
      <c r="G886" s="2">
        <v>14</v>
      </c>
      <c r="H886" s="2">
        <v>6</v>
      </c>
      <c r="I886" s="2">
        <v>84</v>
      </c>
      <c r="J886" s="2">
        <v>12</v>
      </c>
      <c r="K886" s="2">
        <v>6</v>
      </c>
      <c r="L886" s="16">
        <v>5.6520000000000001</v>
      </c>
      <c r="M886" s="16">
        <v>4.524</v>
      </c>
      <c r="N886" s="17"/>
      <c r="O886" s="18"/>
      <c r="P886" s="19">
        <f t="shared" si="39"/>
        <v>0</v>
      </c>
      <c r="Q886" s="19">
        <f t="shared" si="40"/>
        <v>0</v>
      </c>
      <c r="R886" s="19">
        <f t="shared" si="41"/>
        <v>0</v>
      </c>
    </row>
    <row r="887" spans="2:18">
      <c r="B887" t="s">
        <v>952</v>
      </c>
      <c r="C887" s="20">
        <v>887064</v>
      </c>
      <c r="D887" t="s">
        <v>971</v>
      </c>
      <c r="E887" t="s">
        <v>2</v>
      </c>
      <c r="F887" s="3" t="s">
        <v>1082</v>
      </c>
      <c r="G887" s="2">
        <v>14</v>
      </c>
      <c r="H887" s="2">
        <v>6</v>
      </c>
      <c r="I887" s="2">
        <v>84</v>
      </c>
      <c r="J887" s="2">
        <v>12</v>
      </c>
      <c r="K887" s="2">
        <v>6</v>
      </c>
      <c r="L887" s="16">
        <v>5.532</v>
      </c>
      <c r="M887" s="16">
        <v>4.4039999999999999</v>
      </c>
      <c r="N887" s="17"/>
      <c r="O887" s="18"/>
      <c r="P887" s="19">
        <f t="shared" si="39"/>
        <v>0</v>
      </c>
      <c r="Q887" s="19">
        <f t="shared" si="40"/>
        <v>0</v>
      </c>
      <c r="R887" s="19">
        <f t="shared" si="41"/>
        <v>0</v>
      </c>
    </row>
    <row r="888" spans="2:18">
      <c r="B888" t="s">
        <v>952</v>
      </c>
      <c r="C888" s="20">
        <v>887065</v>
      </c>
      <c r="D888" t="s">
        <v>972</v>
      </c>
      <c r="E888" t="s">
        <v>2</v>
      </c>
      <c r="F888" s="3" t="s">
        <v>1082</v>
      </c>
      <c r="G888" s="2">
        <v>14</v>
      </c>
      <c r="H888" s="2">
        <v>6</v>
      </c>
      <c r="I888" s="2">
        <v>84</v>
      </c>
      <c r="J888" s="2">
        <v>12</v>
      </c>
      <c r="K888" s="2">
        <v>6</v>
      </c>
      <c r="L888" s="16">
        <v>6.492</v>
      </c>
      <c r="M888" s="16">
        <v>5.3639999999999999</v>
      </c>
      <c r="N888" s="17"/>
      <c r="O888" s="18"/>
      <c r="P888" s="19">
        <f t="shared" si="39"/>
        <v>0</v>
      </c>
      <c r="Q888" s="19">
        <f t="shared" si="40"/>
        <v>0</v>
      </c>
      <c r="R888" s="19">
        <f t="shared" si="41"/>
        <v>0</v>
      </c>
    </row>
    <row r="889" spans="2:18">
      <c r="B889" t="s">
        <v>952</v>
      </c>
      <c r="C889" s="20">
        <v>887066</v>
      </c>
      <c r="D889" t="s">
        <v>973</v>
      </c>
      <c r="E889" t="s">
        <v>2</v>
      </c>
      <c r="F889" s="3" t="s">
        <v>1082</v>
      </c>
      <c r="G889" s="2">
        <v>14</v>
      </c>
      <c r="H889" s="2">
        <v>6</v>
      </c>
      <c r="I889" s="2">
        <v>84</v>
      </c>
      <c r="J889" s="2">
        <v>12</v>
      </c>
      <c r="K889" s="2">
        <v>6</v>
      </c>
      <c r="L889" s="16">
        <v>5.508</v>
      </c>
      <c r="M889" s="16">
        <v>4.3319999999999999</v>
      </c>
      <c r="N889" s="17"/>
      <c r="O889" s="18"/>
      <c r="P889" s="19">
        <f t="shared" si="39"/>
        <v>0</v>
      </c>
      <c r="Q889" s="19">
        <f t="shared" si="40"/>
        <v>0</v>
      </c>
      <c r="R889" s="19">
        <f t="shared" si="41"/>
        <v>0</v>
      </c>
    </row>
    <row r="890" spans="2:18">
      <c r="B890" t="s">
        <v>952</v>
      </c>
      <c r="C890" s="20">
        <v>887067</v>
      </c>
      <c r="D890" t="s">
        <v>974</v>
      </c>
      <c r="E890" t="s">
        <v>2</v>
      </c>
      <c r="F890" s="3" t="s">
        <v>1082</v>
      </c>
      <c r="G890" s="2">
        <v>14</v>
      </c>
      <c r="H890" s="2">
        <v>6</v>
      </c>
      <c r="I890" s="2">
        <v>84</v>
      </c>
      <c r="J890" s="2">
        <v>12</v>
      </c>
      <c r="K890" s="2">
        <v>6</v>
      </c>
      <c r="L890" s="16">
        <v>6.492</v>
      </c>
      <c r="M890" s="16">
        <v>5.3159999999999998</v>
      </c>
      <c r="N890" s="17"/>
      <c r="O890" s="18"/>
      <c r="P890" s="19">
        <f t="shared" si="39"/>
        <v>0</v>
      </c>
      <c r="Q890" s="19">
        <f t="shared" si="40"/>
        <v>0</v>
      </c>
      <c r="R890" s="19">
        <f t="shared" si="41"/>
        <v>0</v>
      </c>
    </row>
    <row r="891" spans="2:18">
      <c r="B891" t="s">
        <v>952</v>
      </c>
      <c r="C891" s="20">
        <v>887068</v>
      </c>
      <c r="D891" t="s">
        <v>975</v>
      </c>
      <c r="E891" t="s">
        <v>2</v>
      </c>
      <c r="F891" s="3" t="s">
        <v>1082</v>
      </c>
      <c r="G891" s="2">
        <v>14</v>
      </c>
      <c r="H891" s="2">
        <v>6</v>
      </c>
      <c r="I891" s="2">
        <v>84</v>
      </c>
      <c r="J891" s="2">
        <v>12</v>
      </c>
      <c r="K891" s="2">
        <v>6</v>
      </c>
      <c r="L891" s="16">
        <v>5.6639999999999997</v>
      </c>
      <c r="M891" s="16">
        <v>4.4880000000000004</v>
      </c>
      <c r="N891" s="17"/>
      <c r="O891" s="18"/>
      <c r="P891" s="19">
        <f t="shared" si="39"/>
        <v>0</v>
      </c>
      <c r="Q891" s="19">
        <f t="shared" si="40"/>
        <v>0</v>
      </c>
      <c r="R891" s="19">
        <f t="shared" si="41"/>
        <v>0</v>
      </c>
    </row>
    <row r="892" spans="2:18">
      <c r="B892" t="s">
        <v>952</v>
      </c>
      <c r="C892" s="20">
        <v>887069</v>
      </c>
      <c r="D892" t="s">
        <v>976</v>
      </c>
      <c r="E892" t="s">
        <v>2</v>
      </c>
      <c r="F892" s="3" t="s">
        <v>1082</v>
      </c>
      <c r="G892" s="2">
        <v>14</v>
      </c>
      <c r="H892" s="2">
        <v>6</v>
      </c>
      <c r="I892" s="2">
        <v>84</v>
      </c>
      <c r="J892" s="2">
        <v>12</v>
      </c>
      <c r="K892" s="2">
        <v>6</v>
      </c>
      <c r="L892" s="16">
        <v>5.52</v>
      </c>
      <c r="M892" s="16">
        <v>4.3920000000000003</v>
      </c>
      <c r="N892" s="17"/>
      <c r="O892" s="18"/>
      <c r="P892" s="19">
        <f t="shared" si="39"/>
        <v>0</v>
      </c>
      <c r="Q892" s="19">
        <f t="shared" si="40"/>
        <v>0</v>
      </c>
      <c r="R892" s="19">
        <f t="shared" si="41"/>
        <v>0</v>
      </c>
    </row>
    <row r="893" spans="2:18">
      <c r="B893" t="s">
        <v>952</v>
      </c>
      <c r="C893" s="20">
        <v>887070</v>
      </c>
      <c r="D893" t="s">
        <v>977</v>
      </c>
      <c r="E893" t="s">
        <v>2</v>
      </c>
      <c r="F893" s="3" t="s">
        <v>1082</v>
      </c>
      <c r="G893" s="2">
        <v>14</v>
      </c>
      <c r="H893" s="2">
        <v>6</v>
      </c>
      <c r="I893" s="2">
        <v>84</v>
      </c>
      <c r="J893" s="2">
        <v>12</v>
      </c>
      <c r="K893" s="2">
        <v>4.8</v>
      </c>
      <c r="L893" s="16">
        <v>5.8680000000000003</v>
      </c>
      <c r="M893" s="16">
        <v>4.74</v>
      </c>
      <c r="N893" s="17"/>
      <c r="O893" s="18"/>
      <c r="P893" s="19">
        <f t="shared" si="39"/>
        <v>0</v>
      </c>
      <c r="Q893" s="19">
        <f t="shared" si="40"/>
        <v>0</v>
      </c>
      <c r="R893" s="19">
        <f t="shared" si="41"/>
        <v>0</v>
      </c>
    </row>
    <row r="894" spans="2:18">
      <c r="B894" t="s">
        <v>952</v>
      </c>
      <c r="C894" s="20">
        <v>887071</v>
      </c>
      <c r="D894" t="s">
        <v>978</v>
      </c>
      <c r="E894" t="s">
        <v>2</v>
      </c>
      <c r="F894" s="3" t="s">
        <v>1082</v>
      </c>
      <c r="G894" s="2">
        <v>14</v>
      </c>
      <c r="H894" s="2">
        <v>6</v>
      </c>
      <c r="I894" s="2">
        <v>84</v>
      </c>
      <c r="J894" s="2">
        <v>12</v>
      </c>
      <c r="K894" s="2">
        <v>6</v>
      </c>
      <c r="L894" s="16">
        <v>5.484</v>
      </c>
      <c r="M894" s="16">
        <v>4.3559999999999999</v>
      </c>
      <c r="N894" s="17"/>
      <c r="O894" s="18"/>
      <c r="P894" s="19">
        <f t="shared" si="39"/>
        <v>0</v>
      </c>
      <c r="Q894" s="19">
        <f t="shared" si="40"/>
        <v>0</v>
      </c>
      <c r="R894" s="19">
        <f t="shared" si="41"/>
        <v>0</v>
      </c>
    </row>
    <row r="895" spans="2:18">
      <c r="B895" t="s">
        <v>952</v>
      </c>
      <c r="C895" s="20">
        <v>887082</v>
      </c>
      <c r="D895" t="s">
        <v>979</v>
      </c>
      <c r="E895" t="s">
        <v>2</v>
      </c>
      <c r="F895" s="3" t="s">
        <v>1082</v>
      </c>
      <c r="G895" s="2">
        <v>14</v>
      </c>
      <c r="H895" s="2">
        <v>6</v>
      </c>
      <c r="I895" s="2">
        <v>84</v>
      </c>
      <c r="J895" s="2">
        <v>12</v>
      </c>
      <c r="K895" s="2">
        <v>6</v>
      </c>
      <c r="L895" s="16">
        <v>5.52</v>
      </c>
      <c r="M895" s="16">
        <v>4.3440000000000003</v>
      </c>
      <c r="N895" s="17"/>
      <c r="O895" s="18"/>
      <c r="P895" s="19">
        <f t="shared" si="39"/>
        <v>0</v>
      </c>
      <c r="Q895" s="19">
        <f t="shared" si="40"/>
        <v>0</v>
      </c>
      <c r="R895" s="19">
        <f t="shared" si="41"/>
        <v>0</v>
      </c>
    </row>
    <row r="896" spans="2:18">
      <c r="B896" t="s">
        <v>952</v>
      </c>
      <c r="C896" s="20">
        <v>887081</v>
      </c>
      <c r="D896" t="s">
        <v>980</v>
      </c>
      <c r="E896" t="s">
        <v>2</v>
      </c>
      <c r="F896" s="3" t="s">
        <v>1082</v>
      </c>
      <c r="G896" s="2">
        <v>14</v>
      </c>
      <c r="H896" s="2">
        <v>6</v>
      </c>
      <c r="I896" s="2">
        <v>84</v>
      </c>
      <c r="J896" s="2">
        <v>12</v>
      </c>
      <c r="K896" s="2">
        <v>6</v>
      </c>
      <c r="L896" s="16">
        <v>5.532</v>
      </c>
      <c r="M896" s="16">
        <v>4.4039999999999999</v>
      </c>
      <c r="N896" s="17"/>
      <c r="O896" s="18"/>
      <c r="P896" s="19">
        <f t="shared" si="39"/>
        <v>0</v>
      </c>
      <c r="Q896" s="19">
        <f t="shared" si="40"/>
        <v>0</v>
      </c>
      <c r="R896" s="19">
        <f t="shared" si="41"/>
        <v>0</v>
      </c>
    </row>
    <row r="897" spans="2:18">
      <c r="B897" t="s">
        <v>952</v>
      </c>
      <c r="C897" s="20">
        <v>887059</v>
      </c>
      <c r="D897" t="s">
        <v>981</v>
      </c>
      <c r="E897" t="s">
        <v>2</v>
      </c>
      <c r="F897" s="3" t="s">
        <v>1082</v>
      </c>
      <c r="G897" s="2">
        <v>14</v>
      </c>
      <c r="H897" s="2">
        <v>6</v>
      </c>
      <c r="I897" s="2">
        <v>84</v>
      </c>
      <c r="J897" s="2">
        <v>12</v>
      </c>
      <c r="K897" s="2">
        <v>6</v>
      </c>
      <c r="L897" s="16">
        <v>5.532</v>
      </c>
      <c r="M897" s="16">
        <v>4.4039999999999999</v>
      </c>
      <c r="N897" s="17"/>
      <c r="O897" s="18"/>
      <c r="P897" s="19">
        <f t="shared" si="39"/>
        <v>0</v>
      </c>
      <c r="Q897" s="19">
        <f t="shared" si="40"/>
        <v>0</v>
      </c>
      <c r="R897" s="19">
        <f t="shared" si="41"/>
        <v>0</v>
      </c>
    </row>
    <row r="898" spans="2:18">
      <c r="B898" t="s">
        <v>952</v>
      </c>
      <c r="C898" s="20">
        <v>887058</v>
      </c>
      <c r="D898" t="s">
        <v>982</v>
      </c>
      <c r="E898" t="s">
        <v>2</v>
      </c>
      <c r="F898" s="3" t="s">
        <v>1082</v>
      </c>
      <c r="G898" s="2">
        <v>14</v>
      </c>
      <c r="H898" s="2">
        <v>6</v>
      </c>
      <c r="I898" s="2">
        <v>84</v>
      </c>
      <c r="J898" s="2">
        <v>12</v>
      </c>
      <c r="K898" s="2">
        <v>6</v>
      </c>
      <c r="L898" s="16">
        <v>5.532</v>
      </c>
      <c r="M898" s="16">
        <v>4.4039999999999999</v>
      </c>
      <c r="N898" s="17"/>
      <c r="O898" s="18"/>
      <c r="P898" s="19">
        <f t="shared" si="39"/>
        <v>0</v>
      </c>
      <c r="Q898" s="19">
        <f t="shared" si="40"/>
        <v>0</v>
      </c>
      <c r="R898" s="19">
        <f t="shared" si="41"/>
        <v>0</v>
      </c>
    </row>
    <row r="899" spans="2:18">
      <c r="B899" t="s">
        <v>952</v>
      </c>
      <c r="C899" s="20">
        <v>887060</v>
      </c>
      <c r="D899" t="s">
        <v>983</v>
      </c>
      <c r="E899" t="s">
        <v>2</v>
      </c>
      <c r="F899" s="3" t="s">
        <v>1082</v>
      </c>
      <c r="G899" s="2">
        <v>14</v>
      </c>
      <c r="H899" s="2">
        <v>6</v>
      </c>
      <c r="I899" s="2">
        <v>84</v>
      </c>
      <c r="J899" s="2">
        <v>12</v>
      </c>
      <c r="K899" s="2">
        <v>6</v>
      </c>
      <c r="L899" s="16">
        <v>5.532</v>
      </c>
      <c r="M899" s="16">
        <v>4.4039999999999999</v>
      </c>
      <c r="N899" s="17"/>
      <c r="O899" s="18"/>
      <c r="P899" s="19">
        <f t="shared" si="39"/>
        <v>0</v>
      </c>
      <c r="Q899" s="19">
        <f t="shared" si="40"/>
        <v>0</v>
      </c>
      <c r="R899" s="19">
        <f t="shared" si="41"/>
        <v>0</v>
      </c>
    </row>
    <row r="900" spans="2:18">
      <c r="B900" t="s">
        <v>952</v>
      </c>
      <c r="C900" s="20">
        <v>887179</v>
      </c>
      <c r="D900" t="s">
        <v>984</v>
      </c>
      <c r="E900" t="s">
        <v>2</v>
      </c>
      <c r="F900" s="3" t="s">
        <v>1082</v>
      </c>
      <c r="G900" s="2">
        <v>42</v>
      </c>
      <c r="H900" s="2">
        <v>1</v>
      </c>
      <c r="I900" s="2">
        <v>42</v>
      </c>
      <c r="J900" s="2">
        <v>0</v>
      </c>
      <c r="K900" s="2">
        <v>5</v>
      </c>
      <c r="L900" s="16">
        <v>4.8</v>
      </c>
      <c r="M900" s="16">
        <v>3.55</v>
      </c>
      <c r="N900" s="17"/>
      <c r="O900" s="18"/>
      <c r="P900" s="19">
        <f t="shared" si="39"/>
        <v>0</v>
      </c>
      <c r="Q900" s="19">
        <f t="shared" si="40"/>
        <v>0</v>
      </c>
      <c r="R900" s="19">
        <f t="shared" si="41"/>
        <v>0</v>
      </c>
    </row>
    <row r="901" spans="2:18">
      <c r="B901" t="s">
        <v>952</v>
      </c>
      <c r="C901" s="20">
        <v>887088</v>
      </c>
      <c r="D901" t="s">
        <v>985</v>
      </c>
      <c r="E901" t="s">
        <v>2</v>
      </c>
      <c r="F901" s="3" t="s">
        <v>1083</v>
      </c>
      <c r="G901" s="2">
        <v>9</v>
      </c>
      <c r="H901" s="2">
        <v>1</v>
      </c>
      <c r="I901" s="2">
        <v>9</v>
      </c>
      <c r="J901" s="2">
        <v>0</v>
      </c>
      <c r="K901" s="2">
        <v>25</v>
      </c>
      <c r="L901" s="16">
        <v>21</v>
      </c>
      <c r="M901" s="16">
        <v>17.75</v>
      </c>
      <c r="N901" s="17"/>
      <c r="O901" s="18"/>
      <c r="P901" s="19">
        <f t="shared" si="39"/>
        <v>0</v>
      </c>
      <c r="Q901" s="19">
        <f t="shared" si="40"/>
        <v>0</v>
      </c>
      <c r="R901" s="19">
        <f t="shared" si="41"/>
        <v>0</v>
      </c>
    </row>
    <row r="902" spans="2:18">
      <c r="B902" t="s">
        <v>952</v>
      </c>
      <c r="C902" s="20">
        <v>887083</v>
      </c>
      <c r="D902" t="s">
        <v>986</v>
      </c>
      <c r="E902" t="s">
        <v>2</v>
      </c>
      <c r="F902" s="3" t="s">
        <v>1082</v>
      </c>
      <c r="G902" s="2">
        <v>14</v>
      </c>
      <c r="H902" s="2">
        <v>6</v>
      </c>
      <c r="I902" s="2">
        <v>84</v>
      </c>
      <c r="J902" s="2">
        <v>12</v>
      </c>
      <c r="K902" s="2">
        <v>6</v>
      </c>
      <c r="L902" s="16">
        <v>6.492</v>
      </c>
      <c r="M902" s="16">
        <v>5.3639999999999999</v>
      </c>
      <c r="N902" s="17"/>
      <c r="O902" s="18"/>
      <c r="P902" s="19">
        <f t="shared" si="39"/>
        <v>0</v>
      </c>
      <c r="Q902" s="19">
        <f t="shared" si="40"/>
        <v>0</v>
      </c>
      <c r="R902" s="19">
        <f t="shared" si="41"/>
        <v>0</v>
      </c>
    </row>
    <row r="903" spans="2:18">
      <c r="B903" t="s">
        <v>952</v>
      </c>
      <c r="C903" s="20">
        <v>892334</v>
      </c>
      <c r="D903" t="s">
        <v>987</v>
      </c>
      <c r="E903" t="s">
        <v>2</v>
      </c>
      <c r="F903" s="3" t="s">
        <v>1082</v>
      </c>
      <c r="G903" s="2">
        <v>21</v>
      </c>
      <c r="H903" s="2">
        <v>6</v>
      </c>
      <c r="I903" s="2">
        <v>126</v>
      </c>
      <c r="J903" s="2">
        <v>12</v>
      </c>
      <c r="K903" s="2">
        <v>1.7999999999999998</v>
      </c>
      <c r="L903" s="16">
        <v>3.2</v>
      </c>
      <c r="M903" s="16">
        <v>1.34</v>
      </c>
      <c r="N903" s="17"/>
      <c r="O903" s="18"/>
      <c r="P903" s="19">
        <f t="shared" ref="P903:P966" si="42">IF(B903="","",(IF(F903=".","",(O903*K903))))</f>
        <v>0</v>
      </c>
      <c r="Q903" s="19">
        <f t="shared" ref="Q903:Q962" si="43">IF(B903="","",(IF(F903="Ltrs","",(LEFT(L903,5))*O903)))</f>
        <v>0</v>
      </c>
      <c r="R903" s="19">
        <f t="shared" ref="R903:R962" si="44">IF(B903="","",(IF(F903=".","",(IF(F903="Ltrs","",O903/I903)))))</f>
        <v>0</v>
      </c>
    </row>
    <row r="904" spans="2:18">
      <c r="B904" t="s">
        <v>952</v>
      </c>
      <c r="C904" s="2" t="s">
        <v>988</v>
      </c>
      <c r="D904" t="s">
        <v>989</v>
      </c>
      <c r="E904" t="s">
        <v>2</v>
      </c>
      <c r="F904" s="3" t="s">
        <v>1082</v>
      </c>
      <c r="G904" s="2">
        <v>8</v>
      </c>
      <c r="H904" s="2">
        <v>3</v>
      </c>
      <c r="I904" s="2">
        <v>24</v>
      </c>
      <c r="J904" s="2">
        <v>4</v>
      </c>
      <c r="K904" s="2">
        <v>18</v>
      </c>
      <c r="L904" s="16">
        <v>18.143999999999998</v>
      </c>
      <c r="M904" s="16">
        <v>17.100000000000001</v>
      </c>
      <c r="N904" s="17"/>
      <c r="O904" s="18"/>
      <c r="P904" s="19">
        <f t="shared" si="42"/>
        <v>0</v>
      </c>
      <c r="Q904" s="19">
        <f t="shared" si="43"/>
        <v>0</v>
      </c>
      <c r="R904" s="19">
        <f t="shared" si="44"/>
        <v>0</v>
      </c>
    </row>
    <row r="905" spans="2:18">
      <c r="B905" t="s">
        <v>4</v>
      </c>
      <c r="C905" s="2" t="s">
        <v>990</v>
      </c>
      <c r="D905" t="s">
        <v>991</v>
      </c>
      <c r="E905" t="s">
        <v>2</v>
      </c>
      <c r="F905" s="3" t="s">
        <v>950</v>
      </c>
      <c r="G905" s="2" t="s">
        <v>2</v>
      </c>
      <c r="H905" s="2" t="s">
        <v>2</v>
      </c>
      <c r="I905" s="2">
        <v>100</v>
      </c>
      <c r="J905" s="2" t="s">
        <v>2</v>
      </c>
      <c r="K905" s="2" t="s">
        <v>2</v>
      </c>
      <c r="L905" s="16">
        <v>0.28499999999999998</v>
      </c>
      <c r="M905" s="16">
        <v>0.23400000000000001</v>
      </c>
      <c r="N905" s="17"/>
      <c r="O905" s="18"/>
      <c r="P905" s="19" t="str">
        <f t="shared" si="42"/>
        <v/>
      </c>
      <c r="Q905" s="19">
        <f t="shared" si="43"/>
        <v>0</v>
      </c>
      <c r="R905" s="19" t="str">
        <f t="shared" si="44"/>
        <v/>
      </c>
    </row>
    <row r="906" spans="2:18">
      <c r="B906" t="s">
        <v>992</v>
      </c>
      <c r="C906" s="20">
        <v>887452</v>
      </c>
      <c r="D906" t="s">
        <v>993</v>
      </c>
      <c r="E906" t="s">
        <v>2</v>
      </c>
      <c r="F906" s="3" t="s">
        <v>1082</v>
      </c>
      <c r="G906" s="2">
        <v>14</v>
      </c>
      <c r="H906" s="2">
        <v>6</v>
      </c>
      <c r="I906" s="2">
        <v>84</v>
      </c>
      <c r="J906" s="2">
        <v>12</v>
      </c>
      <c r="K906" s="2">
        <v>6</v>
      </c>
      <c r="L906" s="16">
        <v>6.2279999999999998</v>
      </c>
      <c r="M906" s="16">
        <v>5.04</v>
      </c>
      <c r="N906" s="17"/>
      <c r="O906" s="18"/>
      <c r="P906" s="19">
        <f t="shared" si="42"/>
        <v>0</v>
      </c>
      <c r="Q906" s="19">
        <f t="shared" si="43"/>
        <v>0</v>
      </c>
      <c r="R906" s="19">
        <f t="shared" si="44"/>
        <v>0</v>
      </c>
    </row>
    <row r="907" spans="2:18">
      <c r="B907" t="s">
        <v>992</v>
      </c>
      <c r="C907" s="20">
        <v>882653</v>
      </c>
      <c r="D907" t="s">
        <v>994</v>
      </c>
      <c r="E907" t="s">
        <v>2</v>
      </c>
      <c r="F907" s="3" t="s">
        <v>1082</v>
      </c>
      <c r="G907" s="2">
        <v>19</v>
      </c>
      <c r="H907" s="2">
        <v>6</v>
      </c>
      <c r="I907" s="2">
        <v>114</v>
      </c>
      <c r="J907" s="2">
        <v>12</v>
      </c>
      <c r="K907" s="2">
        <v>3.6</v>
      </c>
      <c r="L907" s="16">
        <v>4.0640000000000001</v>
      </c>
      <c r="M907" s="16">
        <v>3.1680000000000001</v>
      </c>
      <c r="N907" s="17"/>
      <c r="O907" s="18"/>
      <c r="P907" s="19">
        <f t="shared" si="42"/>
        <v>0</v>
      </c>
      <c r="Q907" s="19">
        <f t="shared" si="43"/>
        <v>0</v>
      </c>
      <c r="R907" s="19">
        <f t="shared" si="44"/>
        <v>0</v>
      </c>
    </row>
    <row r="908" spans="2:18">
      <c r="B908" t="s">
        <v>992</v>
      </c>
      <c r="C908" s="20">
        <v>882654</v>
      </c>
      <c r="D908" t="s">
        <v>995</v>
      </c>
      <c r="E908" t="s">
        <v>2</v>
      </c>
      <c r="F908" s="3" t="s">
        <v>1082</v>
      </c>
      <c r="G908" s="2">
        <v>19</v>
      </c>
      <c r="H908" s="2">
        <v>6</v>
      </c>
      <c r="I908" s="2">
        <v>114</v>
      </c>
      <c r="J908" s="2">
        <v>12</v>
      </c>
      <c r="K908" s="2">
        <v>3.6</v>
      </c>
      <c r="L908" s="16">
        <v>4.0640000000000001</v>
      </c>
      <c r="M908" s="16">
        <v>3.1680000000000001</v>
      </c>
      <c r="N908" s="17"/>
      <c r="O908" s="18"/>
      <c r="P908" s="19">
        <f t="shared" si="42"/>
        <v>0</v>
      </c>
      <c r="Q908" s="19">
        <f t="shared" si="43"/>
        <v>0</v>
      </c>
      <c r="R908" s="19">
        <f t="shared" si="44"/>
        <v>0</v>
      </c>
    </row>
    <row r="909" spans="2:18">
      <c r="B909" t="s">
        <v>992</v>
      </c>
      <c r="C909" s="20">
        <v>882812</v>
      </c>
      <c r="D909" t="s">
        <v>996</v>
      </c>
      <c r="E909" t="s">
        <v>2</v>
      </c>
      <c r="F909" s="3" t="s">
        <v>1082</v>
      </c>
      <c r="G909" s="2">
        <v>19</v>
      </c>
      <c r="H909" s="2">
        <v>6</v>
      </c>
      <c r="I909" s="2">
        <v>114</v>
      </c>
      <c r="J909" s="2">
        <v>12</v>
      </c>
      <c r="K909" s="2">
        <v>3.6</v>
      </c>
      <c r="L909" s="16">
        <v>3.8959999999999999</v>
      </c>
      <c r="M909" s="16">
        <v>3.1320000000000001</v>
      </c>
      <c r="N909" s="17"/>
      <c r="O909" s="18"/>
      <c r="P909" s="19">
        <f t="shared" si="42"/>
        <v>0</v>
      </c>
      <c r="Q909" s="19">
        <f t="shared" si="43"/>
        <v>0</v>
      </c>
      <c r="R909" s="19">
        <f t="shared" si="44"/>
        <v>0</v>
      </c>
    </row>
    <row r="910" spans="2:18">
      <c r="B910" t="s">
        <v>992</v>
      </c>
      <c r="C910" s="20">
        <v>890602</v>
      </c>
      <c r="D910" t="s">
        <v>997</v>
      </c>
      <c r="E910" t="s">
        <v>2</v>
      </c>
      <c r="F910" s="3" t="s">
        <v>1082</v>
      </c>
      <c r="G910" s="2">
        <v>21</v>
      </c>
      <c r="H910" s="2">
        <v>5</v>
      </c>
      <c r="I910" s="2">
        <v>126</v>
      </c>
      <c r="J910" s="2">
        <v>12</v>
      </c>
      <c r="K910" s="2">
        <v>3</v>
      </c>
      <c r="L910" s="16">
        <v>3.7639999999999998</v>
      </c>
      <c r="M910" s="16">
        <v>3.0960000000000001</v>
      </c>
      <c r="N910" s="17"/>
      <c r="O910" s="18"/>
      <c r="P910" s="19">
        <f t="shared" si="42"/>
        <v>0</v>
      </c>
      <c r="Q910" s="19">
        <f t="shared" si="43"/>
        <v>0</v>
      </c>
      <c r="R910" s="19">
        <f t="shared" si="44"/>
        <v>0</v>
      </c>
    </row>
    <row r="911" spans="2:18">
      <c r="B911" t="s">
        <v>992</v>
      </c>
      <c r="C911" s="20">
        <v>890603</v>
      </c>
      <c r="D911" t="s">
        <v>998</v>
      </c>
      <c r="E911" t="s">
        <v>2</v>
      </c>
      <c r="F911" s="3" t="s">
        <v>1082</v>
      </c>
      <c r="G911" s="2">
        <v>19</v>
      </c>
      <c r="H911" s="2">
        <v>6</v>
      </c>
      <c r="I911" s="2">
        <v>114</v>
      </c>
      <c r="J911" s="2">
        <v>12</v>
      </c>
      <c r="K911" s="2">
        <v>3.6</v>
      </c>
      <c r="L911" s="16">
        <v>4.4480000000000004</v>
      </c>
      <c r="M911" s="16">
        <v>3.6240000000000001</v>
      </c>
      <c r="N911" s="17"/>
      <c r="O911" s="18"/>
      <c r="P911" s="19">
        <f t="shared" si="42"/>
        <v>0</v>
      </c>
      <c r="Q911" s="19">
        <f t="shared" si="43"/>
        <v>0</v>
      </c>
      <c r="R911" s="19">
        <f t="shared" si="44"/>
        <v>0</v>
      </c>
    </row>
    <row r="912" spans="2:18">
      <c r="B912" t="s">
        <v>992</v>
      </c>
      <c r="C912" s="20">
        <v>890604</v>
      </c>
      <c r="D912" t="s">
        <v>999</v>
      </c>
      <c r="E912" t="s">
        <v>2</v>
      </c>
      <c r="F912" s="3" t="s">
        <v>1082</v>
      </c>
      <c r="G912" s="2">
        <v>19</v>
      </c>
      <c r="H912" s="2">
        <v>6</v>
      </c>
      <c r="I912" s="2">
        <v>114</v>
      </c>
      <c r="J912" s="2">
        <v>12</v>
      </c>
      <c r="K912" s="2">
        <v>3.6</v>
      </c>
      <c r="L912" s="16">
        <v>4.97</v>
      </c>
      <c r="M912" s="16">
        <v>3</v>
      </c>
      <c r="N912" s="17"/>
      <c r="O912" s="18"/>
      <c r="P912" s="19">
        <f t="shared" si="42"/>
        <v>0</v>
      </c>
      <c r="Q912" s="19">
        <f t="shared" si="43"/>
        <v>0</v>
      </c>
      <c r="R912" s="19">
        <f t="shared" si="44"/>
        <v>0</v>
      </c>
    </row>
    <row r="913" spans="2:18">
      <c r="B913" t="s">
        <v>992</v>
      </c>
      <c r="C913" s="20">
        <v>890605</v>
      </c>
      <c r="D913" t="s">
        <v>1000</v>
      </c>
      <c r="E913" t="s">
        <v>2</v>
      </c>
      <c r="F913" s="3" t="s">
        <v>1082</v>
      </c>
      <c r="G913" s="2">
        <v>19</v>
      </c>
      <c r="H913" s="2">
        <v>6</v>
      </c>
      <c r="I913" s="2">
        <v>114</v>
      </c>
      <c r="J913" s="2">
        <v>12</v>
      </c>
      <c r="K913" s="2">
        <v>3.6</v>
      </c>
      <c r="L913" s="16">
        <v>4.97</v>
      </c>
      <c r="M913" s="16">
        <v>3</v>
      </c>
      <c r="N913" s="17"/>
      <c r="O913" s="18"/>
      <c r="P913" s="19">
        <f t="shared" si="42"/>
        <v>0</v>
      </c>
      <c r="Q913" s="19">
        <f t="shared" si="43"/>
        <v>0</v>
      </c>
      <c r="R913" s="19">
        <f t="shared" si="44"/>
        <v>0</v>
      </c>
    </row>
    <row r="914" spans="2:18">
      <c r="B914" t="s">
        <v>992</v>
      </c>
      <c r="C914" s="20">
        <v>890606</v>
      </c>
      <c r="D914" t="s">
        <v>1001</v>
      </c>
      <c r="E914" t="s">
        <v>2</v>
      </c>
      <c r="F914" s="3" t="s">
        <v>1082</v>
      </c>
      <c r="G914" s="2">
        <v>19</v>
      </c>
      <c r="H914" s="2">
        <v>6</v>
      </c>
      <c r="I914" s="2">
        <v>114</v>
      </c>
      <c r="J914" s="2">
        <v>12</v>
      </c>
      <c r="K914" s="2">
        <v>3.6</v>
      </c>
      <c r="L914" s="16">
        <v>4.5010000000000003</v>
      </c>
      <c r="M914" s="16">
        <v>2.9449999999999998</v>
      </c>
      <c r="N914" s="17"/>
      <c r="O914" s="18"/>
      <c r="P914" s="19">
        <f t="shared" si="42"/>
        <v>0</v>
      </c>
      <c r="Q914" s="19">
        <f t="shared" si="43"/>
        <v>0</v>
      </c>
      <c r="R914" s="19">
        <f t="shared" si="44"/>
        <v>0</v>
      </c>
    </row>
    <row r="915" spans="2:18">
      <c r="B915" t="s">
        <v>992</v>
      </c>
      <c r="C915" s="20">
        <v>890607</v>
      </c>
      <c r="D915" t="s">
        <v>1002</v>
      </c>
      <c r="E915" t="s">
        <v>2</v>
      </c>
      <c r="F915" s="3" t="s">
        <v>1082</v>
      </c>
      <c r="G915" s="2">
        <v>19</v>
      </c>
      <c r="H915" s="2">
        <v>6</v>
      </c>
      <c r="I915" s="2">
        <v>114</v>
      </c>
      <c r="J915" s="2">
        <v>12</v>
      </c>
      <c r="K915" s="2">
        <v>3.6</v>
      </c>
      <c r="L915" s="16">
        <v>3.8959999999999999</v>
      </c>
      <c r="M915" s="16">
        <v>3.1320000000000001</v>
      </c>
      <c r="N915" s="17"/>
      <c r="O915" s="18"/>
      <c r="P915" s="19">
        <f t="shared" si="42"/>
        <v>0</v>
      </c>
      <c r="Q915" s="19">
        <f t="shared" si="43"/>
        <v>0</v>
      </c>
      <c r="R915" s="19">
        <f t="shared" si="44"/>
        <v>0</v>
      </c>
    </row>
    <row r="916" spans="2:18">
      <c r="B916" t="s">
        <v>992</v>
      </c>
      <c r="C916" s="20">
        <v>890608</v>
      </c>
      <c r="D916" t="s">
        <v>1003</v>
      </c>
      <c r="E916" t="s">
        <v>2</v>
      </c>
      <c r="F916" s="3" t="s">
        <v>1082</v>
      </c>
      <c r="G916" s="2">
        <v>19</v>
      </c>
      <c r="H916" s="2">
        <v>6</v>
      </c>
      <c r="I916" s="2">
        <v>114</v>
      </c>
      <c r="J916" s="2">
        <v>12</v>
      </c>
      <c r="K916" s="2">
        <v>3.6</v>
      </c>
      <c r="L916" s="16">
        <v>3.96</v>
      </c>
      <c r="M916" s="16">
        <v>2.94</v>
      </c>
      <c r="N916" s="17"/>
      <c r="O916" s="18"/>
      <c r="P916" s="19">
        <f t="shared" si="42"/>
        <v>0</v>
      </c>
      <c r="Q916" s="19">
        <f t="shared" si="43"/>
        <v>0</v>
      </c>
      <c r="R916" s="19">
        <f t="shared" si="44"/>
        <v>0</v>
      </c>
    </row>
    <row r="917" spans="2:18">
      <c r="B917" t="s">
        <v>992</v>
      </c>
      <c r="C917" s="20">
        <v>890609</v>
      </c>
      <c r="D917" t="s">
        <v>1004</v>
      </c>
      <c r="E917" t="s">
        <v>2</v>
      </c>
      <c r="F917" s="3" t="s">
        <v>1082</v>
      </c>
      <c r="G917" s="2">
        <v>19</v>
      </c>
      <c r="H917" s="2">
        <v>6</v>
      </c>
      <c r="I917" s="2">
        <v>114</v>
      </c>
      <c r="J917" s="2">
        <v>12</v>
      </c>
      <c r="K917" s="2">
        <v>3.6</v>
      </c>
      <c r="L917" s="16">
        <v>4.0640000000000001</v>
      </c>
      <c r="M917" s="16">
        <v>3.1680000000000001</v>
      </c>
      <c r="N917" s="17"/>
      <c r="O917" s="18"/>
      <c r="P917" s="19">
        <f t="shared" si="42"/>
        <v>0</v>
      </c>
      <c r="Q917" s="19">
        <f t="shared" si="43"/>
        <v>0</v>
      </c>
      <c r="R917" s="19">
        <f t="shared" si="44"/>
        <v>0</v>
      </c>
    </row>
    <row r="918" spans="2:18">
      <c r="B918" t="s">
        <v>992</v>
      </c>
      <c r="C918" s="20">
        <v>890610</v>
      </c>
      <c r="D918" t="s">
        <v>1005</v>
      </c>
      <c r="E918" t="s">
        <v>2</v>
      </c>
      <c r="F918" s="3" t="s">
        <v>1082</v>
      </c>
      <c r="G918" s="2">
        <v>19</v>
      </c>
      <c r="H918" s="2">
        <v>6</v>
      </c>
      <c r="I918" s="2">
        <v>114</v>
      </c>
      <c r="J918" s="2">
        <v>12</v>
      </c>
      <c r="K918" s="2">
        <v>3.6</v>
      </c>
      <c r="L918" s="16">
        <v>4.4119999999999999</v>
      </c>
      <c r="M918" s="16">
        <v>2.9279999999999999</v>
      </c>
      <c r="N918" s="17"/>
      <c r="O918" s="18"/>
      <c r="P918" s="19">
        <f t="shared" si="42"/>
        <v>0</v>
      </c>
      <c r="Q918" s="19">
        <f t="shared" si="43"/>
        <v>0</v>
      </c>
      <c r="R918" s="19">
        <f t="shared" si="44"/>
        <v>0</v>
      </c>
    </row>
    <row r="919" spans="2:18">
      <c r="B919" t="s">
        <v>992</v>
      </c>
      <c r="C919" s="20">
        <v>890611</v>
      </c>
      <c r="D919" t="s">
        <v>1006</v>
      </c>
      <c r="E919" t="s">
        <v>2</v>
      </c>
      <c r="F919" s="3" t="s">
        <v>1082</v>
      </c>
      <c r="G919" s="2">
        <v>19</v>
      </c>
      <c r="H919" s="2">
        <v>6</v>
      </c>
      <c r="I919" s="2">
        <v>114</v>
      </c>
      <c r="J919" s="2">
        <v>12</v>
      </c>
      <c r="K919" s="2">
        <v>3.6</v>
      </c>
      <c r="L919" s="16">
        <v>4.3760000000000003</v>
      </c>
      <c r="M919" s="16">
        <v>2.8439999999999999</v>
      </c>
      <c r="N919" s="17"/>
      <c r="O919" s="18"/>
      <c r="P919" s="19">
        <f t="shared" si="42"/>
        <v>0</v>
      </c>
      <c r="Q919" s="19">
        <f t="shared" si="43"/>
        <v>0</v>
      </c>
      <c r="R919" s="19">
        <f t="shared" si="44"/>
        <v>0</v>
      </c>
    </row>
    <row r="920" spans="2:18">
      <c r="B920" t="s">
        <v>992</v>
      </c>
      <c r="C920" s="2" t="s">
        <v>1007</v>
      </c>
      <c r="D920" t="s">
        <v>1008</v>
      </c>
      <c r="E920" t="s">
        <v>2</v>
      </c>
      <c r="F920" s="3" t="s">
        <v>1082</v>
      </c>
      <c r="G920" s="2">
        <v>24</v>
      </c>
      <c r="H920" s="2">
        <v>5</v>
      </c>
      <c r="I920" s="2">
        <v>120</v>
      </c>
      <c r="J920" s="2">
        <v>6</v>
      </c>
      <c r="K920" s="2">
        <v>3</v>
      </c>
      <c r="L920" s="16">
        <v>3.105</v>
      </c>
      <c r="M920" s="16">
        <v>2.7149999999999999</v>
      </c>
      <c r="N920" s="17"/>
      <c r="O920" s="18"/>
      <c r="P920" s="19">
        <f t="shared" si="42"/>
        <v>0</v>
      </c>
      <c r="Q920" s="19">
        <f t="shared" si="43"/>
        <v>0</v>
      </c>
      <c r="R920" s="19">
        <f t="shared" si="44"/>
        <v>0</v>
      </c>
    </row>
    <row r="921" spans="2:18">
      <c r="B921" t="s">
        <v>992</v>
      </c>
      <c r="C921" s="2" t="s">
        <v>1009</v>
      </c>
      <c r="D921" t="s">
        <v>1010</v>
      </c>
      <c r="E921" t="s">
        <v>2</v>
      </c>
      <c r="F921" s="3" t="s">
        <v>1081</v>
      </c>
      <c r="G921" s="2">
        <v>4</v>
      </c>
      <c r="H921" s="2">
        <v>1</v>
      </c>
      <c r="I921" s="2">
        <v>4</v>
      </c>
      <c r="J921" s="2">
        <v>0</v>
      </c>
      <c r="K921" s="2">
        <v>203</v>
      </c>
      <c r="L921" s="16">
        <v>202.32</v>
      </c>
      <c r="M921" s="16">
        <v>187.82</v>
      </c>
      <c r="N921" s="17"/>
      <c r="O921" s="18"/>
      <c r="P921" s="19">
        <f t="shared" si="42"/>
        <v>0</v>
      </c>
      <c r="Q921" s="19">
        <f t="shared" si="43"/>
        <v>0</v>
      </c>
      <c r="R921" s="19">
        <f t="shared" si="44"/>
        <v>0</v>
      </c>
    </row>
    <row r="922" spans="2:18">
      <c r="B922" t="s">
        <v>1011</v>
      </c>
      <c r="C922" s="20">
        <v>883464</v>
      </c>
      <c r="D922" t="s">
        <v>1012</v>
      </c>
      <c r="E922" t="s">
        <v>2</v>
      </c>
      <c r="F922" s="3" t="s">
        <v>1082</v>
      </c>
      <c r="G922" s="2">
        <v>8</v>
      </c>
      <c r="H922" s="2">
        <v>3</v>
      </c>
      <c r="I922" s="2">
        <v>24</v>
      </c>
      <c r="J922" s="2">
        <v>4</v>
      </c>
      <c r="K922" s="2">
        <v>20</v>
      </c>
      <c r="L922" s="16">
        <v>22.34</v>
      </c>
      <c r="M922" s="16">
        <v>21.34</v>
      </c>
      <c r="N922" s="17"/>
      <c r="O922" s="18"/>
      <c r="P922" s="19">
        <f t="shared" si="42"/>
        <v>0</v>
      </c>
      <c r="Q922" s="19">
        <f t="shared" si="43"/>
        <v>0</v>
      </c>
      <c r="R922" s="19">
        <f t="shared" si="44"/>
        <v>0</v>
      </c>
    </row>
    <row r="923" spans="2:18">
      <c r="B923" t="s">
        <v>1011</v>
      </c>
      <c r="C923" s="20">
        <v>883461</v>
      </c>
      <c r="D923" t="s">
        <v>1013</v>
      </c>
      <c r="E923" t="s">
        <v>2</v>
      </c>
      <c r="F923" s="3" t="s">
        <v>1082</v>
      </c>
      <c r="G923" s="2">
        <v>10</v>
      </c>
      <c r="H923" s="2">
        <v>4</v>
      </c>
      <c r="I923" s="2">
        <v>40</v>
      </c>
      <c r="J923" s="2">
        <v>12</v>
      </c>
      <c r="K923" s="2">
        <v>12</v>
      </c>
      <c r="L923" s="16">
        <v>13.804</v>
      </c>
      <c r="M923" s="16">
        <v>12.804</v>
      </c>
      <c r="N923" s="17"/>
      <c r="O923" s="18"/>
      <c r="P923" s="19">
        <f t="shared" si="42"/>
        <v>0</v>
      </c>
      <c r="Q923" s="19">
        <f t="shared" si="43"/>
        <v>0</v>
      </c>
      <c r="R923" s="19">
        <f t="shared" si="44"/>
        <v>0</v>
      </c>
    </row>
    <row r="924" spans="2:18">
      <c r="B924" t="s">
        <v>1011</v>
      </c>
      <c r="C924" s="20">
        <v>883429</v>
      </c>
      <c r="D924" t="s">
        <v>1014</v>
      </c>
      <c r="E924" t="s">
        <v>2</v>
      </c>
      <c r="F924" s="3" t="s">
        <v>1082</v>
      </c>
      <c r="G924" s="2">
        <v>12</v>
      </c>
      <c r="H924" s="2">
        <v>4</v>
      </c>
      <c r="I924" s="2">
        <v>35</v>
      </c>
      <c r="J924" s="2">
        <v>24</v>
      </c>
      <c r="K924" s="2">
        <v>12</v>
      </c>
      <c r="L924" s="16">
        <v>14.804</v>
      </c>
      <c r="M924" s="16">
        <v>12.804</v>
      </c>
      <c r="N924" s="17"/>
      <c r="O924" s="18"/>
      <c r="P924" s="19">
        <f t="shared" si="42"/>
        <v>0</v>
      </c>
      <c r="Q924" s="19">
        <f t="shared" si="43"/>
        <v>0</v>
      </c>
      <c r="R924" s="19">
        <f t="shared" si="44"/>
        <v>0</v>
      </c>
    </row>
    <row r="925" spans="2:18">
      <c r="B925" t="s">
        <v>1011</v>
      </c>
      <c r="C925" s="20">
        <v>883462</v>
      </c>
      <c r="D925" t="s">
        <v>1015</v>
      </c>
      <c r="E925" t="s">
        <v>2</v>
      </c>
      <c r="F925" s="3" t="s">
        <v>1082</v>
      </c>
      <c r="G925" s="2">
        <v>10</v>
      </c>
      <c r="H925" s="2">
        <v>4</v>
      </c>
      <c r="I925" s="2">
        <v>40</v>
      </c>
      <c r="J925" s="2">
        <v>12</v>
      </c>
      <c r="K925" s="2">
        <v>12</v>
      </c>
      <c r="L925" s="16">
        <v>13.72</v>
      </c>
      <c r="M925" s="16">
        <v>12.72</v>
      </c>
      <c r="N925" s="17"/>
      <c r="O925" s="18"/>
      <c r="P925" s="19">
        <f t="shared" si="42"/>
        <v>0</v>
      </c>
      <c r="Q925" s="19">
        <f t="shared" si="43"/>
        <v>0</v>
      </c>
      <c r="R925" s="19">
        <f t="shared" si="44"/>
        <v>0</v>
      </c>
    </row>
    <row r="926" spans="2:18">
      <c r="B926" t="s">
        <v>1016</v>
      </c>
      <c r="C926" s="20">
        <v>861868</v>
      </c>
      <c r="D926" t="s">
        <v>1017</v>
      </c>
      <c r="E926" t="s">
        <v>2</v>
      </c>
      <c r="F926" s="3" t="s">
        <v>3</v>
      </c>
      <c r="G926" s="2">
        <v>0</v>
      </c>
      <c r="H926" s="2">
        <v>0</v>
      </c>
      <c r="I926" s="2">
        <v>0</v>
      </c>
      <c r="J926" s="2">
        <v>0</v>
      </c>
      <c r="K926" s="2">
        <v>1</v>
      </c>
      <c r="L926" s="16">
        <v>1</v>
      </c>
      <c r="M926" s="16">
        <v>1</v>
      </c>
      <c r="N926" s="17"/>
      <c r="O926" s="18"/>
      <c r="P926" s="19">
        <f t="shared" si="42"/>
        <v>0</v>
      </c>
      <c r="Q926" s="19" t="str">
        <f t="shared" si="43"/>
        <v/>
      </c>
      <c r="R926" s="19" t="str">
        <f t="shared" si="44"/>
        <v/>
      </c>
    </row>
    <row r="927" spans="2:18">
      <c r="B927" t="s">
        <v>1016</v>
      </c>
      <c r="C927" s="20">
        <v>861869</v>
      </c>
      <c r="D927" t="s">
        <v>1018</v>
      </c>
      <c r="E927" t="s">
        <v>2</v>
      </c>
      <c r="F927" s="3" t="s">
        <v>1081</v>
      </c>
      <c r="G927" s="2">
        <v>4</v>
      </c>
      <c r="H927" s="2">
        <v>1</v>
      </c>
      <c r="I927" s="2">
        <v>4</v>
      </c>
      <c r="J927" s="2">
        <v>0</v>
      </c>
      <c r="K927" s="2">
        <v>208</v>
      </c>
      <c r="L927" s="16">
        <v>192.11600000000001</v>
      </c>
      <c r="M927" s="16">
        <v>177.21600000000001</v>
      </c>
      <c r="N927" s="17"/>
      <c r="O927" s="18"/>
      <c r="P927" s="19">
        <f t="shared" si="42"/>
        <v>0</v>
      </c>
      <c r="Q927" s="19">
        <f t="shared" si="43"/>
        <v>0</v>
      </c>
      <c r="R927" s="19">
        <f t="shared" si="44"/>
        <v>0</v>
      </c>
    </row>
    <row r="928" spans="2:18">
      <c r="B928" t="s">
        <v>1016</v>
      </c>
      <c r="C928" s="20">
        <v>861911</v>
      </c>
      <c r="D928" t="s">
        <v>1019</v>
      </c>
      <c r="E928" t="s">
        <v>2</v>
      </c>
      <c r="F928" s="3" t="s">
        <v>1082</v>
      </c>
      <c r="G928" s="2">
        <v>10</v>
      </c>
      <c r="H928" s="2">
        <v>4</v>
      </c>
      <c r="I928" s="2">
        <v>40</v>
      </c>
      <c r="J928" s="2">
        <v>12</v>
      </c>
      <c r="K928" s="2">
        <v>12</v>
      </c>
      <c r="L928" s="16">
        <v>11.375999999999999</v>
      </c>
      <c r="M928" s="16">
        <v>10.326000000000001</v>
      </c>
      <c r="N928" s="17"/>
      <c r="O928" s="18"/>
      <c r="P928" s="19">
        <f t="shared" si="42"/>
        <v>0</v>
      </c>
      <c r="Q928" s="19">
        <f t="shared" si="43"/>
        <v>0</v>
      </c>
      <c r="R928" s="19">
        <f t="shared" si="44"/>
        <v>0</v>
      </c>
    </row>
    <row r="929" spans="2:18">
      <c r="B929" t="s">
        <v>1016</v>
      </c>
      <c r="C929" s="2" t="s">
        <v>1020</v>
      </c>
      <c r="D929" t="s">
        <v>1021</v>
      </c>
      <c r="E929" t="s">
        <v>2</v>
      </c>
      <c r="F929" s="3" t="s">
        <v>3</v>
      </c>
      <c r="G929" s="2">
        <v>0</v>
      </c>
      <c r="H929" s="2">
        <v>0</v>
      </c>
      <c r="I929" s="2">
        <v>0</v>
      </c>
      <c r="J929" s="2">
        <v>0</v>
      </c>
      <c r="K929" s="2">
        <v>1</v>
      </c>
      <c r="L929" s="16">
        <v>1</v>
      </c>
      <c r="M929" s="16">
        <v>1</v>
      </c>
      <c r="N929" s="17"/>
      <c r="O929" s="18"/>
      <c r="P929" s="19">
        <f t="shared" si="42"/>
        <v>0</v>
      </c>
      <c r="Q929" s="19" t="str">
        <f t="shared" si="43"/>
        <v/>
      </c>
      <c r="R929" s="19" t="str">
        <f t="shared" si="44"/>
        <v/>
      </c>
    </row>
    <row r="930" spans="2:18">
      <c r="B930" t="s">
        <v>1016</v>
      </c>
      <c r="C930" s="2" t="s">
        <v>1022</v>
      </c>
      <c r="D930" t="s">
        <v>1023</v>
      </c>
      <c r="E930" t="s">
        <v>2</v>
      </c>
      <c r="F930" s="3" t="s">
        <v>1082</v>
      </c>
      <c r="G930" s="2">
        <v>8</v>
      </c>
      <c r="H930" s="2">
        <v>3</v>
      </c>
      <c r="I930" s="2">
        <v>24</v>
      </c>
      <c r="J930" s="2">
        <v>4</v>
      </c>
      <c r="K930" s="2">
        <v>16</v>
      </c>
      <c r="L930" s="16">
        <v>14.914</v>
      </c>
      <c r="M930" s="16">
        <v>13.784000000000001</v>
      </c>
      <c r="N930" s="17"/>
      <c r="O930" s="18"/>
      <c r="P930" s="19">
        <f t="shared" si="42"/>
        <v>0</v>
      </c>
      <c r="Q930" s="19">
        <f t="shared" si="43"/>
        <v>0</v>
      </c>
      <c r="R930" s="19">
        <f t="shared" si="44"/>
        <v>0</v>
      </c>
    </row>
    <row r="931" spans="2:18">
      <c r="B931" t="s">
        <v>1016</v>
      </c>
      <c r="C931" s="20">
        <v>862066</v>
      </c>
      <c r="D931" t="s">
        <v>1024</v>
      </c>
      <c r="E931" s="20">
        <v>908718</v>
      </c>
      <c r="F931" s="3" t="s">
        <v>1082</v>
      </c>
      <c r="G931" s="2">
        <v>10</v>
      </c>
      <c r="H931" s="2">
        <v>4</v>
      </c>
      <c r="I931" s="2">
        <v>40</v>
      </c>
      <c r="J931" s="2">
        <v>12</v>
      </c>
      <c r="K931" s="2">
        <v>12</v>
      </c>
      <c r="L931" s="16">
        <v>11.46</v>
      </c>
      <c r="M931" s="16">
        <v>10.337999999999999</v>
      </c>
      <c r="N931" s="17"/>
      <c r="O931" s="18"/>
      <c r="P931" s="19">
        <f t="shared" si="42"/>
        <v>0</v>
      </c>
      <c r="Q931" s="19">
        <f t="shared" si="43"/>
        <v>0</v>
      </c>
      <c r="R931" s="19">
        <f t="shared" si="44"/>
        <v>0</v>
      </c>
    </row>
    <row r="932" spans="2:18">
      <c r="B932" t="s">
        <v>1016</v>
      </c>
      <c r="C932" s="20">
        <v>795883</v>
      </c>
      <c r="D932" t="s">
        <v>1025</v>
      </c>
      <c r="E932" t="s">
        <v>2</v>
      </c>
      <c r="F932" s="3" t="s">
        <v>3</v>
      </c>
      <c r="G932" s="2">
        <v>0</v>
      </c>
      <c r="H932" s="2">
        <v>0</v>
      </c>
      <c r="I932" s="2">
        <v>0</v>
      </c>
      <c r="J932" s="2">
        <v>0</v>
      </c>
      <c r="K932" s="2">
        <v>1</v>
      </c>
      <c r="L932" s="16">
        <v>1</v>
      </c>
      <c r="M932" s="16">
        <v>1</v>
      </c>
      <c r="N932" s="17"/>
      <c r="O932" s="18"/>
      <c r="P932" s="19">
        <f t="shared" si="42"/>
        <v>0</v>
      </c>
      <c r="Q932" s="19" t="str">
        <f t="shared" si="43"/>
        <v/>
      </c>
      <c r="R932" s="19" t="str">
        <f t="shared" si="44"/>
        <v/>
      </c>
    </row>
    <row r="933" spans="2:18">
      <c r="B933" t="s">
        <v>1016</v>
      </c>
      <c r="C933" s="20">
        <v>796017</v>
      </c>
      <c r="D933" t="s">
        <v>1026</v>
      </c>
      <c r="E933" t="s">
        <v>2</v>
      </c>
      <c r="F933" s="3" t="s">
        <v>1082</v>
      </c>
      <c r="G933" s="2">
        <v>8</v>
      </c>
      <c r="H933" s="2">
        <v>3</v>
      </c>
      <c r="I933" s="2">
        <v>24</v>
      </c>
      <c r="J933" s="2">
        <v>4</v>
      </c>
      <c r="K933" s="2">
        <v>16</v>
      </c>
      <c r="L933" s="16">
        <v>14.930999999999999</v>
      </c>
      <c r="M933" s="16">
        <v>13.801</v>
      </c>
      <c r="N933" s="17"/>
      <c r="O933" s="18"/>
      <c r="P933" s="19">
        <f t="shared" si="42"/>
        <v>0</v>
      </c>
      <c r="Q933" s="19">
        <f t="shared" si="43"/>
        <v>0</v>
      </c>
      <c r="R933" s="19">
        <f t="shared" si="44"/>
        <v>0</v>
      </c>
    </row>
    <row r="934" spans="2:18">
      <c r="B934" t="s">
        <v>1016</v>
      </c>
      <c r="C934" s="20">
        <v>862067</v>
      </c>
      <c r="D934" t="s">
        <v>1027</v>
      </c>
      <c r="E934" s="20">
        <v>908719</v>
      </c>
      <c r="F934" s="3" t="s">
        <v>1082</v>
      </c>
      <c r="G934" s="2">
        <v>10</v>
      </c>
      <c r="H934" s="2">
        <v>4</v>
      </c>
      <c r="I934" s="2">
        <v>40</v>
      </c>
      <c r="J934" s="2">
        <v>12</v>
      </c>
      <c r="K934" s="2">
        <v>12</v>
      </c>
      <c r="L934" s="16">
        <v>11.472</v>
      </c>
      <c r="M934" s="16">
        <v>10.35</v>
      </c>
      <c r="N934" s="17"/>
      <c r="O934" s="18"/>
      <c r="P934" s="19">
        <f t="shared" si="42"/>
        <v>0</v>
      </c>
      <c r="Q934" s="19">
        <f t="shared" si="43"/>
        <v>0</v>
      </c>
      <c r="R934" s="19">
        <f t="shared" si="44"/>
        <v>0</v>
      </c>
    </row>
    <row r="935" spans="2:18">
      <c r="B935" t="s">
        <v>1016</v>
      </c>
      <c r="C935" s="20">
        <v>795859</v>
      </c>
      <c r="D935" t="s">
        <v>1028</v>
      </c>
      <c r="E935" t="s">
        <v>2</v>
      </c>
      <c r="F935" s="3" t="s">
        <v>1082</v>
      </c>
      <c r="G935" s="2">
        <v>10</v>
      </c>
      <c r="H935" s="2">
        <v>4</v>
      </c>
      <c r="I935" s="2">
        <v>40</v>
      </c>
      <c r="J935" s="2">
        <v>12</v>
      </c>
      <c r="K935" s="2">
        <v>12</v>
      </c>
      <c r="L935" s="16">
        <v>11.4</v>
      </c>
      <c r="M935" s="16">
        <v>10.35</v>
      </c>
      <c r="N935" s="17"/>
      <c r="O935" s="18"/>
      <c r="P935" s="19">
        <f t="shared" si="42"/>
        <v>0</v>
      </c>
      <c r="Q935" s="19">
        <f t="shared" si="43"/>
        <v>0</v>
      </c>
      <c r="R935" s="19">
        <f t="shared" si="44"/>
        <v>0</v>
      </c>
    </row>
    <row r="936" spans="2:18">
      <c r="B936" t="s">
        <v>1016</v>
      </c>
      <c r="C936" s="20">
        <v>795860</v>
      </c>
      <c r="D936" t="s">
        <v>1029</v>
      </c>
      <c r="E936" s="20">
        <v>908710</v>
      </c>
      <c r="F936" s="3" t="s">
        <v>1082</v>
      </c>
      <c r="G936" s="2">
        <v>10</v>
      </c>
      <c r="H936" s="2">
        <v>4</v>
      </c>
      <c r="I936" s="2">
        <v>40</v>
      </c>
      <c r="J936" s="2">
        <v>12</v>
      </c>
      <c r="K936" s="2">
        <v>12</v>
      </c>
      <c r="L936" s="16">
        <v>11.291</v>
      </c>
      <c r="M936" s="16">
        <v>10.241</v>
      </c>
      <c r="N936" s="17"/>
      <c r="O936" s="18"/>
      <c r="P936" s="19">
        <f t="shared" si="42"/>
        <v>0</v>
      </c>
      <c r="Q936" s="19">
        <f t="shared" si="43"/>
        <v>0</v>
      </c>
      <c r="R936" s="19">
        <f t="shared" si="44"/>
        <v>0</v>
      </c>
    </row>
    <row r="937" spans="2:18">
      <c r="B937" t="s">
        <v>1016</v>
      </c>
      <c r="C937" s="2" t="s">
        <v>1030</v>
      </c>
      <c r="D937" t="s">
        <v>1031</v>
      </c>
      <c r="E937" t="s">
        <v>2</v>
      </c>
      <c r="F937" s="3" t="s">
        <v>3</v>
      </c>
      <c r="G937" s="2">
        <v>0</v>
      </c>
      <c r="H937" s="2">
        <v>0</v>
      </c>
      <c r="I937" s="2">
        <v>0</v>
      </c>
      <c r="J937" s="2">
        <v>0</v>
      </c>
      <c r="K937" s="2">
        <v>1</v>
      </c>
      <c r="L937" s="16">
        <v>1</v>
      </c>
      <c r="M937" s="16">
        <v>1</v>
      </c>
      <c r="N937" s="17"/>
      <c r="O937" s="18"/>
      <c r="P937" s="19">
        <f t="shared" si="42"/>
        <v>0</v>
      </c>
      <c r="Q937" s="19" t="str">
        <f t="shared" si="43"/>
        <v/>
      </c>
      <c r="R937" s="19" t="str">
        <f t="shared" si="44"/>
        <v/>
      </c>
    </row>
    <row r="938" spans="2:18">
      <c r="B938" t="s">
        <v>1016</v>
      </c>
      <c r="C938" s="20">
        <v>862060</v>
      </c>
      <c r="D938" t="s">
        <v>1032</v>
      </c>
      <c r="E938" s="20">
        <v>908713</v>
      </c>
      <c r="F938" s="3" t="s">
        <v>1082</v>
      </c>
      <c r="G938" s="2">
        <v>10</v>
      </c>
      <c r="H938" s="2">
        <v>4</v>
      </c>
      <c r="I938" s="2">
        <v>40</v>
      </c>
      <c r="J938" s="2">
        <v>12</v>
      </c>
      <c r="K938" s="2">
        <v>12</v>
      </c>
      <c r="L938" s="16">
        <v>11.448</v>
      </c>
      <c r="M938" s="16">
        <v>10.326000000000001</v>
      </c>
      <c r="N938" s="17"/>
      <c r="O938" s="18"/>
      <c r="P938" s="19">
        <f t="shared" si="42"/>
        <v>0</v>
      </c>
      <c r="Q938" s="19">
        <f t="shared" si="43"/>
        <v>0</v>
      </c>
      <c r="R938" s="19">
        <f t="shared" si="44"/>
        <v>0</v>
      </c>
    </row>
    <row r="939" spans="2:18">
      <c r="B939" t="s">
        <v>1016</v>
      </c>
      <c r="C939" s="20">
        <v>867952</v>
      </c>
      <c r="D939" t="s">
        <v>1033</v>
      </c>
      <c r="E939" s="20">
        <v>908731</v>
      </c>
      <c r="F939" s="3" t="s">
        <v>1082</v>
      </c>
      <c r="G939" s="2">
        <v>10</v>
      </c>
      <c r="H939" s="2">
        <v>4</v>
      </c>
      <c r="I939" s="2">
        <v>40</v>
      </c>
      <c r="J939" s="2">
        <v>12</v>
      </c>
      <c r="K939" s="2">
        <v>12</v>
      </c>
      <c r="L939" s="16">
        <v>12.45</v>
      </c>
      <c r="M939" s="16">
        <v>11.4</v>
      </c>
      <c r="N939" s="17"/>
      <c r="O939" s="18"/>
      <c r="P939" s="19">
        <f t="shared" si="42"/>
        <v>0</v>
      </c>
      <c r="Q939" s="19">
        <f t="shared" si="43"/>
        <v>0</v>
      </c>
      <c r="R939" s="19">
        <f t="shared" si="44"/>
        <v>0</v>
      </c>
    </row>
    <row r="940" spans="2:18">
      <c r="B940" t="s">
        <v>1016</v>
      </c>
      <c r="C940" s="2" t="s">
        <v>1034</v>
      </c>
      <c r="D940" t="s">
        <v>1035</v>
      </c>
      <c r="E940" t="s">
        <v>2</v>
      </c>
      <c r="F940" s="3" t="s">
        <v>3</v>
      </c>
      <c r="G940" s="2">
        <v>0</v>
      </c>
      <c r="H940" s="2">
        <v>0</v>
      </c>
      <c r="I940" s="2">
        <v>0</v>
      </c>
      <c r="J940" s="2">
        <v>0</v>
      </c>
      <c r="K940" s="2">
        <v>1</v>
      </c>
      <c r="L940" s="16">
        <v>1</v>
      </c>
      <c r="M940" s="16">
        <v>1</v>
      </c>
      <c r="N940" s="17"/>
      <c r="O940" s="18"/>
      <c r="P940" s="19">
        <f t="shared" si="42"/>
        <v>0</v>
      </c>
      <c r="Q940" s="19" t="str">
        <f t="shared" si="43"/>
        <v/>
      </c>
      <c r="R940" s="19" t="str">
        <f t="shared" si="44"/>
        <v/>
      </c>
    </row>
    <row r="941" spans="2:18">
      <c r="B941" t="s">
        <v>1016</v>
      </c>
      <c r="C941" s="20">
        <v>862065</v>
      </c>
      <c r="D941" t="s">
        <v>1036</v>
      </c>
      <c r="E941" s="20">
        <v>908717</v>
      </c>
      <c r="F941" s="3" t="s">
        <v>1082</v>
      </c>
      <c r="G941" s="2">
        <v>10</v>
      </c>
      <c r="H941" s="2">
        <v>4</v>
      </c>
      <c r="I941" s="2">
        <v>40</v>
      </c>
      <c r="J941" s="2">
        <v>12</v>
      </c>
      <c r="K941" s="2">
        <v>12</v>
      </c>
      <c r="L941" s="16">
        <v>11.667</v>
      </c>
      <c r="M941" s="16">
        <v>10.617000000000001</v>
      </c>
      <c r="N941" s="17"/>
      <c r="O941" s="18"/>
      <c r="P941" s="19">
        <f t="shared" si="42"/>
        <v>0</v>
      </c>
      <c r="Q941" s="19">
        <f t="shared" si="43"/>
        <v>0</v>
      </c>
      <c r="R941" s="19">
        <f t="shared" si="44"/>
        <v>0</v>
      </c>
    </row>
    <row r="942" spans="2:18">
      <c r="B942" t="s">
        <v>1016</v>
      </c>
      <c r="C942" s="2" t="s">
        <v>1037</v>
      </c>
      <c r="D942" t="s">
        <v>1038</v>
      </c>
      <c r="E942" t="s">
        <v>2</v>
      </c>
      <c r="F942" s="3" t="s">
        <v>3</v>
      </c>
      <c r="G942" s="2">
        <v>0</v>
      </c>
      <c r="H942" s="2">
        <v>0</v>
      </c>
      <c r="I942" s="2">
        <v>0</v>
      </c>
      <c r="J942" s="2">
        <v>0</v>
      </c>
      <c r="K942" s="2">
        <v>1</v>
      </c>
      <c r="L942" s="16">
        <v>1</v>
      </c>
      <c r="M942" s="16">
        <v>1</v>
      </c>
      <c r="N942" s="17"/>
      <c r="O942" s="18"/>
      <c r="P942" s="19">
        <f t="shared" si="42"/>
        <v>0</v>
      </c>
      <c r="Q942" s="19" t="str">
        <f t="shared" si="43"/>
        <v/>
      </c>
      <c r="R942" s="19" t="str">
        <f t="shared" si="44"/>
        <v/>
      </c>
    </row>
    <row r="943" spans="2:18">
      <c r="B943" t="s">
        <v>1016</v>
      </c>
      <c r="C943" s="2" t="s">
        <v>1039</v>
      </c>
      <c r="D943" t="s">
        <v>1040</v>
      </c>
      <c r="E943" t="s">
        <v>2</v>
      </c>
      <c r="F943" s="3" t="s">
        <v>1081</v>
      </c>
      <c r="G943" s="2">
        <v>4</v>
      </c>
      <c r="H943" s="2">
        <v>1</v>
      </c>
      <c r="I943" s="2">
        <v>4</v>
      </c>
      <c r="J943" s="2">
        <v>0</v>
      </c>
      <c r="K943" s="2">
        <v>208</v>
      </c>
      <c r="L943" s="16">
        <v>195.02799999999999</v>
      </c>
      <c r="M943" s="16">
        <v>180.12799999999999</v>
      </c>
      <c r="N943" s="17"/>
      <c r="O943" s="18"/>
      <c r="P943" s="19">
        <f t="shared" si="42"/>
        <v>0</v>
      </c>
      <c r="Q943" s="19">
        <f t="shared" si="43"/>
        <v>0</v>
      </c>
      <c r="R943" s="19">
        <f t="shared" si="44"/>
        <v>0</v>
      </c>
    </row>
    <row r="944" spans="2:18">
      <c r="B944" t="s">
        <v>1016</v>
      </c>
      <c r="C944" s="2" t="s">
        <v>1041</v>
      </c>
      <c r="D944" t="s">
        <v>1042</v>
      </c>
      <c r="E944" t="s">
        <v>2</v>
      </c>
      <c r="F944" s="3" t="s">
        <v>1081</v>
      </c>
      <c r="G944" s="2">
        <v>6</v>
      </c>
      <c r="H944" s="2">
        <v>1</v>
      </c>
      <c r="I944" s="2">
        <v>6</v>
      </c>
      <c r="J944" s="2">
        <v>0</v>
      </c>
      <c r="K944" s="2">
        <v>60</v>
      </c>
      <c r="L944" s="16">
        <v>56.16</v>
      </c>
      <c r="M944" s="16">
        <v>51.96</v>
      </c>
      <c r="N944" s="17"/>
      <c r="O944" s="18"/>
      <c r="P944" s="19">
        <f t="shared" si="42"/>
        <v>0</v>
      </c>
      <c r="Q944" s="19">
        <f t="shared" si="43"/>
        <v>0</v>
      </c>
      <c r="R944" s="19">
        <f t="shared" si="44"/>
        <v>0</v>
      </c>
    </row>
    <row r="945" spans="2:18">
      <c r="B945" t="s">
        <v>1016</v>
      </c>
      <c r="C945" s="2" t="s">
        <v>1043</v>
      </c>
      <c r="D945" t="s">
        <v>1044</v>
      </c>
      <c r="E945" t="s">
        <v>2</v>
      </c>
      <c r="F945" s="3" t="s">
        <v>1082</v>
      </c>
      <c r="G945" s="2">
        <v>8</v>
      </c>
      <c r="H945" s="2">
        <v>3</v>
      </c>
      <c r="I945" s="2">
        <v>24</v>
      </c>
      <c r="J945" s="2">
        <v>4</v>
      </c>
      <c r="K945" s="2">
        <v>16</v>
      </c>
      <c r="L945" s="16">
        <v>15.125</v>
      </c>
      <c r="M945" s="16">
        <v>13.994999999999999</v>
      </c>
      <c r="N945" s="17"/>
      <c r="O945" s="18"/>
      <c r="P945" s="19">
        <f t="shared" si="42"/>
        <v>0</v>
      </c>
      <c r="Q945" s="19">
        <f t="shared" si="43"/>
        <v>0</v>
      </c>
      <c r="R945" s="19">
        <f t="shared" si="44"/>
        <v>0</v>
      </c>
    </row>
    <row r="946" spans="2:18">
      <c r="B946" t="s">
        <v>1016</v>
      </c>
      <c r="C946" s="20">
        <v>862061</v>
      </c>
      <c r="D946" t="s">
        <v>1045</v>
      </c>
      <c r="E946" s="20">
        <v>908714</v>
      </c>
      <c r="F946" s="3" t="s">
        <v>1082</v>
      </c>
      <c r="G946" s="2">
        <v>10</v>
      </c>
      <c r="H946" s="2">
        <v>4</v>
      </c>
      <c r="I946" s="2">
        <v>40</v>
      </c>
      <c r="J946" s="2">
        <v>12</v>
      </c>
      <c r="K946" s="2">
        <v>12</v>
      </c>
      <c r="L946" s="16">
        <v>11.618</v>
      </c>
      <c r="M946" s="16">
        <v>10.496</v>
      </c>
      <c r="N946" s="17"/>
      <c r="O946" s="18"/>
      <c r="P946" s="19">
        <f t="shared" si="42"/>
        <v>0</v>
      </c>
      <c r="Q946" s="19">
        <f t="shared" si="43"/>
        <v>0</v>
      </c>
      <c r="R946" s="19">
        <f t="shared" si="44"/>
        <v>0</v>
      </c>
    </row>
    <row r="947" spans="2:18">
      <c r="B947" t="s">
        <v>1016</v>
      </c>
      <c r="C947" s="20">
        <v>879997</v>
      </c>
      <c r="D947" t="s">
        <v>1046</v>
      </c>
      <c r="E947" s="20">
        <v>908800</v>
      </c>
      <c r="F947" s="3" t="s">
        <v>1082</v>
      </c>
      <c r="G947" s="2">
        <v>10</v>
      </c>
      <c r="H947" s="2">
        <v>4</v>
      </c>
      <c r="I947" s="2">
        <v>40</v>
      </c>
      <c r="J947" s="2">
        <v>12</v>
      </c>
      <c r="K947" s="2">
        <v>12</v>
      </c>
      <c r="L947" s="16">
        <v>11.534000000000001</v>
      </c>
      <c r="M947" s="16">
        <v>10.484</v>
      </c>
      <c r="N947" s="17"/>
      <c r="O947" s="18"/>
      <c r="P947" s="19">
        <f t="shared" si="42"/>
        <v>0</v>
      </c>
      <c r="Q947" s="19">
        <f t="shared" si="43"/>
        <v>0</v>
      </c>
      <c r="R947" s="19">
        <f t="shared" si="44"/>
        <v>0</v>
      </c>
    </row>
    <row r="948" spans="2:18">
      <c r="B948" t="s">
        <v>1016</v>
      </c>
      <c r="C948" s="2" t="s">
        <v>1047</v>
      </c>
      <c r="D948" t="s">
        <v>1048</v>
      </c>
      <c r="E948" t="s">
        <v>2</v>
      </c>
      <c r="F948" s="3" t="s">
        <v>3</v>
      </c>
      <c r="G948" s="2">
        <v>0</v>
      </c>
      <c r="H948" s="2">
        <v>0</v>
      </c>
      <c r="I948" s="2">
        <v>0</v>
      </c>
      <c r="J948" s="2">
        <v>0</v>
      </c>
      <c r="K948" s="2">
        <v>1</v>
      </c>
      <c r="L948" s="16">
        <v>1</v>
      </c>
      <c r="M948" s="16">
        <v>1</v>
      </c>
      <c r="N948" s="17"/>
      <c r="O948" s="18"/>
      <c r="P948" s="19">
        <f t="shared" si="42"/>
        <v>0</v>
      </c>
      <c r="Q948" s="19" t="str">
        <f t="shared" si="43"/>
        <v/>
      </c>
      <c r="R948" s="19" t="str">
        <f t="shared" si="44"/>
        <v/>
      </c>
    </row>
    <row r="949" spans="2:18">
      <c r="B949" t="s">
        <v>1016</v>
      </c>
      <c r="C949" s="20">
        <v>862063</v>
      </c>
      <c r="D949" t="s">
        <v>1049</v>
      </c>
      <c r="E949" s="20">
        <v>908715</v>
      </c>
      <c r="F949" s="3" t="s">
        <v>1082</v>
      </c>
      <c r="G949" s="2">
        <v>10</v>
      </c>
      <c r="H949" s="2">
        <v>4</v>
      </c>
      <c r="I949" s="2">
        <v>40</v>
      </c>
      <c r="J949" s="2">
        <v>12</v>
      </c>
      <c r="K949" s="2">
        <v>12</v>
      </c>
      <c r="L949" s="16">
        <v>11.618</v>
      </c>
      <c r="M949" s="16">
        <v>10.496</v>
      </c>
      <c r="N949" s="17"/>
      <c r="O949" s="18"/>
      <c r="P949" s="19">
        <f t="shared" si="42"/>
        <v>0</v>
      </c>
      <c r="Q949" s="19">
        <f t="shared" si="43"/>
        <v>0</v>
      </c>
      <c r="R949" s="19">
        <f t="shared" si="44"/>
        <v>0</v>
      </c>
    </row>
    <row r="950" spans="2:18">
      <c r="B950" t="s">
        <v>1016</v>
      </c>
      <c r="C950" s="2" t="s">
        <v>1050</v>
      </c>
      <c r="D950" t="s">
        <v>1051</v>
      </c>
      <c r="E950" t="s">
        <v>2</v>
      </c>
      <c r="F950" s="3" t="s">
        <v>3</v>
      </c>
      <c r="G950" s="2">
        <v>0</v>
      </c>
      <c r="H950" s="2">
        <v>0</v>
      </c>
      <c r="I950" s="2">
        <v>0</v>
      </c>
      <c r="J950" s="2">
        <v>0</v>
      </c>
      <c r="K950" s="2">
        <v>1</v>
      </c>
      <c r="L950" s="16">
        <v>1</v>
      </c>
      <c r="M950" s="16">
        <v>1</v>
      </c>
      <c r="N950" s="17"/>
      <c r="O950" s="18"/>
      <c r="P950" s="19">
        <f t="shared" si="42"/>
        <v>0</v>
      </c>
      <c r="Q950" s="19" t="str">
        <f t="shared" si="43"/>
        <v/>
      </c>
      <c r="R950" s="19" t="str">
        <f t="shared" si="44"/>
        <v/>
      </c>
    </row>
    <row r="951" spans="2:18">
      <c r="B951" t="s">
        <v>1016</v>
      </c>
      <c r="C951" s="20">
        <v>862010</v>
      </c>
      <c r="D951" t="s">
        <v>1052</v>
      </c>
      <c r="E951" s="20">
        <v>908712</v>
      </c>
      <c r="F951" s="3" t="s">
        <v>1082</v>
      </c>
      <c r="G951" s="2">
        <v>10</v>
      </c>
      <c r="H951" s="2">
        <v>4</v>
      </c>
      <c r="I951" s="2">
        <v>40</v>
      </c>
      <c r="J951" s="2">
        <v>12</v>
      </c>
      <c r="K951" s="2">
        <v>12</v>
      </c>
      <c r="L951" s="16">
        <v>11.473000000000001</v>
      </c>
      <c r="M951" s="16">
        <v>10.423</v>
      </c>
      <c r="N951" s="17"/>
      <c r="O951" s="18"/>
      <c r="P951" s="19">
        <f t="shared" si="42"/>
        <v>0</v>
      </c>
      <c r="Q951" s="19">
        <f t="shared" si="43"/>
        <v>0</v>
      </c>
      <c r="R951" s="19">
        <f t="shared" si="44"/>
        <v>0</v>
      </c>
    </row>
    <row r="952" spans="2:18">
      <c r="B952" t="s">
        <v>1016</v>
      </c>
      <c r="C952" s="2" t="s">
        <v>1053</v>
      </c>
      <c r="D952" t="s">
        <v>1054</v>
      </c>
      <c r="E952" t="s">
        <v>2</v>
      </c>
      <c r="F952" s="3" t="s">
        <v>3</v>
      </c>
      <c r="G952" s="2">
        <v>0</v>
      </c>
      <c r="H952" s="2">
        <v>0</v>
      </c>
      <c r="I952" s="2">
        <v>0</v>
      </c>
      <c r="J952" s="2">
        <v>0</v>
      </c>
      <c r="K952" s="2">
        <v>1</v>
      </c>
      <c r="L952" s="16">
        <v>1</v>
      </c>
      <c r="M952" s="16">
        <v>1</v>
      </c>
      <c r="N952" s="17"/>
      <c r="O952" s="18"/>
      <c r="P952" s="19">
        <f t="shared" si="42"/>
        <v>0</v>
      </c>
      <c r="Q952" s="19" t="str">
        <f t="shared" si="43"/>
        <v/>
      </c>
      <c r="R952" s="19" t="str">
        <f t="shared" si="44"/>
        <v/>
      </c>
    </row>
    <row r="953" spans="2:18">
      <c r="B953" t="s">
        <v>1016</v>
      </c>
      <c r="C953" s="20">
        <v>862064</v>
      </c>
      <c r="D953" t="s">
        <v>1055</v>
      </c>
      <c r="E953" s="20">
        <v>908716</v>
      </c>
      <c r="F953" s="3" t="s">
        <v>1082</v>
      </c>
      <c r="G953" s="2">
        <v>10</v>
      </c>
      <c r="H953" s="2">
        <v>4</v>
      </c>
      <c r="I953" s="2">
        <v>40</v>
      </c>
      <c r="J953" s="2">
        <v>12</v>
      </c>
      <c r="K953" s="2">
        <v>12</v>
      </c>
      <c r="L953" s="16">
        <v>11.449</v>
      </c>
      <c r="M953" s="16">
        <v>10.398999999999999</v>
      </c>
      <c r="N953" s="17"/>
      <c r="O953" s="18"/>
      <c r="P953" s="19">
        <f t="shared" si="42"/>
        <v>0</v>
      </c>
      <c r="Q953" s="19">
        <f t="shared" si="43"/>
        <v>0</v>
      </c>
      <c r="R953" s="19">
        <f t="shared" si="44"/>
        <v>0</v>
      </c>
    </row>
    <row r="954" spans="2:18">
      <c r="B954" t="s">
        <v>1016</v>
      </c>
      <c r="C954" s="2" t="s">
        <v>1056</v>
      </c>
      <c r="D954" t="s">
        <v>1057</v>
      </c>
      <c r="E954" t="s">
        <v>2</v>
      </c>
      <c r="F954" s="3" t="s">
        <v>1082</v>
      </c>
      <c r="G954" s="2">
        <v>10</v>
      </c>
      <c r="H954" s="2">
        <v>4</v>
      </c>
      <c r="I954" s="2">
        <v>40</v>
      </c>
      <c r="J954" s="2">
        <v>12</v>
      </c>
      <c r="K954" s="2">
        <v>12</v>
      </c>
      <c r="L954" s="16">
        <v>11.42</v>
      </c>
      <c r="M954" s="16">
        <v>9.42</v>
      </c>
      <c r="N954" s="17"/>
      <c r="O954" s="18"/>
      <c r="P954" s="19">
        <f t="shared" si="42"/>
        <v>0</v>
      </c>
      <c r="Q954" s="19">
        <f t="shared" si="43"/>
        <v>0</v>
      </c>
      <c r="R954" s="19">
        <f t="shared" si="44"/>
        <v>0</v>
      </c>
    </row>
    <row r="955" spans="2:18">
      <c r="B955" t="s">
        <v>1016</v>
      </c>
      <c r="C955" s="2" t="s">
        <v>1058</v>
      </c>
      <c r="D955" t="s">
        <v>1059</v>
      </c>
      <c r="E955" t="s">
        <v>2</v>
      </c>
      <c r="F955" s="3" t="s">
        <v>1082</v>
      </c>
      <c r="G955" s="2">
        <v>6</v>
      </c>
      <c r="H955" s="2">
        <v>3</v>
      </c>
      <c r="I955" s="2">
        <v>18</v>
      </c>
      <c r="J955" s="2">
        <v>6</v>
      </c>
      <c r="K955" s="2">
        <v>30</v>
      </c>
      <c r="L955" s="16">
        <v>29.61</v>
      </c>
      <c r="M955" s="16">
        <v>23.61</v>
      </c>
      <c r="N955" s="17"/>
      <c r="O955" s="18"/>
      <c r="P955" s="19">
        <f t="shared" si="42"/>
        <v>0</v>
      </c>
      <c r="Q955" s="19">
        <f t="shared" si="43"/>
        <v>0</v>
      </c>
      <c r="R955" s="19">
        <f t="shared" si="44"/>
        <v>0</v>
      </c>
    </row>
    <row r="956" spans="2:18">
      <c r="B956" t="s">
        <v>1060</v>
      </c>
      <c r="C956" s="2" t="s">
        <v>1061</v>
      </c>
      <c r="D956" t="s">
        <v>1062</v>
      </c>
      <c r="E956" t="s">
        <v>2</v>
      </c>
      <c r="F956" s="3" t="s">
        <v>1082</v>
      </c>
      <c r="G956" s="2">
        <v>10</v>
      </c>
      <c r="H956" s="2">
        <v>4</v>
      </c>
      <c r="I956" s="2">
        <v>40</v>
      </c>
      <c r="J956" s="2">
        <v>12</v>
      </c>
      <c r="K956" s="2">
        <v>12</v>
      </c>
      <c r="L956" s="16">
        <v>11.473000000000001</v>
      </c>
      <c r="M956" s="16">
        <v>10.423</v>
      </c>
      <c r="N956" s="17"/>
      <c r="O956" s="18"/>
      <c r="P956" s="19">
        <f t="shared" si="42"/>
        <v>0</v>
      </c>
      <c r="Q956" s="19">
        <f t="shared" si="43"/>
        <v>0</v>
      </c>
      <c r="R956" s="19">
        <f t="shared" si="44"/>
        <v>0</v>
      </c>
    </row>
    <row r="957" spans="2:18">
      <c r="B957" t="s">
        <v>1060</v>
      </c>
      <c r="C957" s="2" t="s">
        <v>1063</v>
      </c>
      <c r="D957" t="s">
        <v>1064</v>
      </c>
      <c r="E957" t="s">
        <v>2</v>
      </c>
      <c r="F957" s="3" t="s">
        <v>3</v>
      </c>
      <c r="G957" s="2">
        <v>0</v>
      </c>
      <c r="H957" s="2">
        <v>0</v>
      </c>
      <c r="I957" s="2">
        <v>0</v>
      </c>
      <c r="J957" s="2">
        <v>0</v>
      </c>
      <c r="K957" s="2">
        <v>1</v>
      </c>
      <c r="L957" s="16">
        <v>1</v>
      </c>
      <c r="M957" s="16">
        <v>1</v>
      </c>
      <c r="N957" s="17"/>
      <c r="O957" s="18"/>
      <c r="P957" s="19">
        <f t="shared" si="42"/>
        <v>0</v>
      </c>
      <c r="Q957" s="19" t="str">
        <f t="shared" si="43"/>
        <v/>
      </c>
      <c r="R957" s="19" t="str">
        <f t="shared" si="44"/>
        <v/>
      </c>
    </row>
    <row r="958" spans="2:18">
      <c r="B958" t="s">
        <v>1060</v>
      </c>
      <c r="C958" s="2" t="s">
        <v>1065</v>
      </c>
      <c r="D958" t="s">
        <v>1066</v>
      </c>
      <c r="E958" s="20">
        <v>908845</v>
      </c>
      <c r="F958" s="3" t="s">
        <v>1082</v>
      </c>
      <c r="G958" s="2">
        <v>10</v>
      </c>
      <c r="H958" s="2">
        <v>4</v>
      </c>
      <c r="I958" s="2">
        <v>40</v>
      </c>
      <c r="J958" s="2">
        <v>12</v>
      </c>
      <c r="K958" s="2">
        <v>12</v>
      </c>
      <c r="L958" s="16">
        <v>11.631</v>
      </c>
      <c r="M958" s="16">
        <v>10.581</v>
      </c>
      <c r="N958" s="17"/>
      <c r="O958" s="18"/>
      <c r="P958" s="19">
        <f t="shared" si="42"/>
        <v>0</v>
      </c>
      <c r="Q958" s="19">
        <f t="shared" si="43"/>
        <v>0</v>
      </c>
      <c r="R958" s="19">
        <f t="shared" si="44"/>
        <v>0</v>
      </c>
    </row>
    <row r="959" spans="2:18">
      <c r="B959" t="s">
        <v>1067</v>
      </c>
      <c r="C959" s="2" t="s">
        <v>1068</v>
      </c>
      <c r="D959" t="s">
        <v>1069</v>
      </c>
      <c r="E959" t="s">
        <v>2</v>
      </c>
      <c r="F959" s="3" t="s">
        <v>1082</v>
      </c>
      <c r="G959" s="2">
        <v>10</v>
      </c>
      <c r="H959" s="2">
        <v>4</v>
      </c>
      <c r="I959" s="2">
        <v>40</v>
      </c>
      <c r="J959" s="2">
        <v>12</v>
      </c>
      <c r="K959" s="2">
        <v>12</v>
      </c>
      <c r="L959" s="16">
        <v>11.01</v>
      </c>
      <c r="M959" s="16">
        <v>9.9600000000000009</v>
      </c>
      <c r="N959" s="17"/>
      <c r="O959" s="18"/>
      <c r="P959" s="19">
        <f t="shared" si="42"/>
        <v>0</v>
      </c>
      <c r="Q959" s="19">
        <f t="shared" si="43"/>
        <v>0</v>
      </c>
      <c r="R959" s="19">
        <f t="shared" si="44"/>
        <v>0</v>
      </c>
    </row>
    <row r="960" spans="2:18">
      <c r="B960" t="s">
        <v>1067</v>
      </c>
      <c r="C960" s="20">
        <v>883933</v>
      </c>
      <c r="D960" t="s">
        <v>1070</v>
      </c>
      <c r="E960" t="s">
        <v>2</v>
      </c>
      <c r="F960" s="3" t="s">
        <v>1081</v>
      </c>
      <c r="G960" s="2">
        <v>4</v>
      </c>
      <c r="H960" s="2">
        <v>1</v>
      </c>
      <c r="I960" s="2">
        <v>4</v>
      </c>
      <c r="J960" s="2">
        <v>0</v>
      </c>
      <c r="K960" s="2">
        <v>208</v>
      </c>
      <c r="L960" s="16">
        <v>206.46799999999999</v>
      </c>
      <c r="M960" s="16">
        <v>191.56800000000001</v>
      </c>
      <c r="N960" s="17"/>
      <c r="O960" s="18"/>
      <c r="P960" s="19">
        <f t="shared" si="42"/>
        <v>0</v>
      </c>
      <c r="Q960" s="19">
        <f t="shared" si="43"/>
        <v>0</v>
      </c>
      <c r="R960" s="19">
        <f t="shared" si="44"/>
        <v>0</v>
      </c>
    </row>
    <row r="961" spans="2:18">
      <c r="B961" t="s">
        <v>1071</v>
      </c>
      <c r="C961" s="20">
        <v>760436</v>
      </c>
      <c r="D961" t="s">
        <v>1072</v>
      </c>
      <c r="E961" t="s">
        <v>2</v>
      </c>
      <c r="F961" s="3" t="s">
        <v>1081</v>
      </c>
      <c r="G961" s="2">
        <v>4</v>
      </c>
      <c r="H961" s="2">
        <v>1</v>
      </c>
      <c r="I961" s="2">
        <v>4</v>
      </c>
      <c r="J961" s="2">
        <v>0</v>
      </c>
      <c r="K961" s="2">
        <v>208</v>
      </c>
      <c r="L961" s="16">
        <v>195.77099999999999</v>
      </c>
      <c r="M961" s="16">
        <v>188.24</v>
      </c>
      <c r="N961" s="17"/>
      <c r="O961" s="18"/>
      <c r="P961" s="19">
        <f t="shared" si="42"/>
        <v>0</v>
      </c>
      <c r="Q961" s="19">
        <f t="shared" si="43"/>
        <v>0</v>
      </c>
      <c r="R961" s="19">
        <f t="shared" si="44"/>
        <v>0</v>
      </c>
    </row>
    <row r="962" spans="2:18">
      <c r="B962" t="s">
        <v>1071</v>
      </c>
      <c r="C962" s="20">
        <v>760442</v>
      </c>
      <c r="D962" t="s">
        <v>1073</v>
      </c>
      <c r="E962" t="s">
        <v>2</v>
      </c>
      <c r="F962" s="3" t="s">
        <v>1082</v>
      </c>
      <c r="G962" s="2">
        <v>10</v>
      </c>
      <c r="H962" s="2">
        <v>5</v>
      </c>
      <c r="I962" s="2">
        <v>50</v>
      </c>
      <c r="J962" s="2">
        <v>12</v>
      </c>
      <c r="K962" s="2">
        <v>12</v>
      </c>
      <c r="L962" s="16">
        <v>11.78</v>
      </c>
      <c r="M962" s="16">
        <v>10.86</v>
      </c>
      <c r="N962" s="17"/>
      <c r="O962" s="18"/>
      <c r="P962" s="19">
        <f t="shared" si="42"/>
        <v>0</v>
      </c>
      <c r="Q962" s="19">
        <f t="shared" si="43"/>
        <v>0</v>
      </c>
      <c r="R962" s="19">
        <f t="shared" si="44"/>
        <v>0</v>
      </c>
    </row>
  </sheetData>
  <sheetProtection autoFilter="0"/>
  <autoFilter ref="A6:R962"/>
  <conditionalFormatting sqref="P6:R6 E1:M1048576 D5:D1048576 D2:D3 C1:C1048576 B2:B1048576">
    <cfRule type="containsText" dxfId="1" priority="9" operator="containsText" text="(blank)">
      <formula>NOT(ISERROR(SEARCH("(blank)",B1)))</formula>
    </cfRule>
  </conditionalFormatting>
  <conditionalFormatting sqref="E7:E1748 D5:D1048576 D2:D3 B2:B3">
    <cfRule type="containsText" dxfId="0" priority="8" operator="containsText" text="obs">
      <formula>NOT(ISERROR(SEARCH("obs",B2)))</formula>
    </cfRule>
  </conditionalFormatting>
  <printOptions horizontalCentered="1"/>
  <pageMargins left="0.3" right="0.3" top="0.5" bottom="0.5" header="0.3" footer="0.3"/>
  <pageSetup paperSize="9" scale="41" fitToHeight="40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Полный ассортимент</vt:lpstr>
      <vt:lpstr>'Полный ассортимент'!Заголовки_для_печати</vt:lpstr>
      <vt:lpstr>'Полный ассортимент'!Область_печати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Алексей Скорбовенко</cp:lastModifiedBy>
  <dcterms:created xsi:type="dcterms:W3CDTF">2024-11-08T11:46:10Z</dcterms:created>
  <dcterms:modified xsi:type="dcterms:W3CDTF">2025-03-11T12:37:24Z</dcterms:modified>
</cp:coreProperties>
</file>